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9"/>
  <workbookPr codeName="Šī_darbgrāmata" defaultThemeVersion="124226"/>
  <mc:AlternateContent xmlns:mc="http://schemas.openxmlformats.org/markup-compatibility/2006">
    <mc:Choice Requires="x15">
      <x15ac:absPath xmlns:x15ac="http://schemas.microsoft.com/office/spreadsheetml/2010/11/ac" url="C:\Users\janis.ozols\Downloads\"/>
    </mc:Choice>
  </mc:AlternateContent>
  <xr:revisionPtr revIDLastSave="17" documentId="8_{A83D376C-12D2-4520-95B6-55B33CE87A88}" xr6:coauthVersionLast="47" xr6:coauthVersionMax="47" xr10:uidLastSave="{E8F391FF-649B-4F91-93E2-F50EBA9ACA35}"/>
  <bookViews>
    <workbookView xWindow="-108" yWindow="-108" windowWidth="23256" windowHeight="12696" tabRatio="947" firstSheet="3" activeTab="1" xr2:uid="{00000000-000D-0000-FFFF-FFFF00000000}"/>
  </bookViews>
  <sheets>
    <sheet name="Kalkul_FRP" sheetId="6" r:id="rId1"/>
    <sheet name="Kalkul_FRR" sheetId="5" r:id="rId2"/>
    <sheet name="Kalkul_FRP tabulas apraksts" sheetId="13" r:id="rId3"/>
    <sheet name="Kalkul_FRR tabulas apraksts" sheetId="14" r:id="rId4"/>
    <sheet name="Kalkul_FRP_PĀRBAUDĒM" sheetId="15" state="hidden" r:id="rId5"/>
  </sheets>
  <definedNames>
    <definedName name="_xlnm._FilterDatabase" localSheetId="0" hidden="1">Kalkul_FRP!$A$1:$AC$123</definedName>
    <definedName name="LV_export">#REF!</definedName>
    <definedName name="Query1">#REF!</definedName>
    <definedName name="REF_MAX">#REF!</definedName>
    <definedName name="REF_MIN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P10" i="15" l="1"/>
  <c r="P118" i="15"/>
  <c r="D118" i="15"/>
  <c r="I118" i="15" s="1"/>
  <c r="H118" i="15" l="1"/>
  <c r="L118" i="15"/>
  <c r="K118" i="15"/>
  <c r="E118" i="15"/>
  <c r="F118" i="15"/>
  <c r="M118" i="15" l="1"/>
  <c r="J118" i="15"/>
  <c r="G118" i="15"/>
  <c r="N118" i="15" l="1"/>
  <c r="O118" i="15" s="1"/>
  <c r="Q118" i="15" s="1"/>
  <c r="R118" i="15" s="1"/>
  <c r="P117" i="15" l="1"/>
  <c r="D117" i="15"/>
  <c r="P116" i="15"/>
  <c r="D116" i="15"/>
  <c r="P115" i="15"/>
  <c r="D115" i="15"/>
  <c r="P114" i="15"/>
  <c r="D114" i="15"/>
  <c r="P113" i="15"/>
  <c r="D113" i="15"/>
  <c r="P112" i="15"/>
  <c r="D112" i="15"/>
  <c r="P111" i="15"/>
  <c r="D111" i="15"/>
  <c r="P110" i="15"/>
  <c r="D110" i="15"/>
  <c r="P109" i="15"/>
  <c r="D109" i="15"/>
  <c r="P108" i="15"/>
  <c r="D108" i="15"/>
  <c r="P107" i="15"/>
  <c r="D107" i="15"/>
  <c r="F107" i="15" s="1"/>
  <c r="P106" i="15"/>
  <c r="D106" i="15"/>
  <c r="P105" i="15"/>
  <c r="D105" i="15"/>
  <c r="P104" i="15"/>
  <c r="D104" i="15"/>
  <c r="F104" i="15" s="1"/>
  <c r="P103" i="15"/>
  <c r="D103" i="15"/>
  <c r="E103" i="15" s="1"/>
  <c r="P102" i="15"/>
  <c r="D102" i="15"/>
  <c r="P101" i="15"/>
  <c r="D101" i="15"/>
  <c r="P100" i="15"/>
  <c r="D100" i="15"/>
  <c r="P99" i="15"/>
  <c r="D99" i="15"/>
  <c r="P98" i="15"/>
  <c r="D98" i="15"/>
  <c r="P97" i="15"/>
  <c r="D97" i="15"/>
  <c r="P96" i="15"/>
  <c r="D96" i="15"/>
  <c r="P95" i="15"/>
  <c r="D95" i="15"/>
  <c r="P94" i="15"/>
  <c r="D94" i="15"/>
  <c r="E94" i="15" s="1"/>
  <c r="P93" i="15"/>
  <c r="D93" i="15"/>
  <c r="P92" i="15"/>
  <c r="D92" i="15"/>
  <c r="P91" i="15"/>
  <c r="D91" i="15"/>
  <c r="E91" i="15" s="1"/>
  <c r="P90" i="15"/>
  <c r="D90" i="15"/>
  <c r="P89" i="15"/>
  <c r="D89" i="15"/>
  <c r="E89" i="15" s="1"/>
  <c r="P88" i="15"/>
  <c r="D88" i="15"/>
  <c r="P87" i="15"/>
  <c r="D87" i="15"/>
  <c r="P86" i="15"/>
  <c r="D86" i="15"/>
  <c r="P85" i="15"/>
  <c r="D85" i="15"/>
  <c r="P84" i="15"/>
  <c r="D84" i="15"/>
  <c r="P83" i="15"/>
  <c r="D83" i="15"/>
  <c r="P82" i="15"/>
  <c r="D82" i="15"/>
  <c r="P81" i="15"/>
  <c r="D81" i="15"/>
  <c r="P80" i="15"/>
  <c r="D80" i="15"/>
  <c r="P79" i="15"/>
  <c r="D79" i="15"/>
  <c r="P78" i="15"/>
  <c r="D78" i="15"/>
  <c r="P77" i="15"/>
  <c r="D77" i="15"/>
  <c r="P76" i="15"/>
  <c r="D76" i="15"/>
  <c r="P75" i="15"/>
  <c r="D75" i="15"/>
  <c r="P74" i="15"/>
  <c r="D74" i="15"/>
  <c r="P73" i="15"/>
  <c r="D73" i="15"/>
  <c r="E73" i="15" s="1"/>
  <c r="P72" i="15"/>
  <c r="D72" i="15"/>
  <c r="P71" i="15"/>
  <c r="D71" i="15"/>
  <c r="P70" i="15"/>
  <c r="D70" i="15"/>
  <c r="P69" i="15"/>
  <c r="D69" i="15"/>
  <c r="P68" i="15"/>
  <c r="D68" i="15"/>
  <c r="P67" i="15"/>
  <c r="D67" i="15"/>
  <c r="P66" i="15"/>
  <c r="D66" i="15"/>
  <c r="P65" i="15"/>
  <c r="D65" i="15"/>
  <c r="P64" i="15"/>
  <c r="D64" i="15"/>
  <c r="P63" i="15"/>
  <c r="D63" i="15"/>
  <c r="P62" i="15"/>
  <c r="D62" i="15"/>
  <c r="P61" i="15"/>
  <c r="D61" i="15"/>
  <c r="P60" i="15"/>
  <c r="D60" i="15"/>
  <c r="P59" i="15"/>
  <c r="D59" i="15"/>
  <c r="P58" i="15"/>
  <c r="D58" i="15"/>
  <c r="P57" i="15"/>
  <c r="D57" i="15"/>
  <c r="P56" i="15"/>
  <c r="D56" i="15"/>
  <c r="F56" i="15" s="1"/>
  <c r="P55" i="15"/>
  <c r="D55" i="15"/>
  <c r="P54" i="15"/>
  <c r="D54" i="15"/>
  <c r="P53" i="15"/>
  <c r="D53" i="15"/>
  <c r="P52" i="15"/>
  <c r="D52" i="15"/>
  <c r="P51" i="15"/>
  <c r="D51" i="15"/>
  <c r="P50" i="15"/>
  <c r="D50" i="15"/>
  <c r="P49" i="15"/>
  <c r="D49" i="15"/>
  <c r="P48" i="15"/>
  <c r="D48" i="15"/>
  <c r="P47" i="15"/>
  <c r="D47" i="15"/>
  <c r="F47" i="15" s="1"/>
  <c r="P46" i="15"/>
  <c r="D46" i="15"/>
  <c r="P45" i="15"/>
  <c r="D45" i="15"/>
  <c r="E45" i="15" s="1"/>
  <c r="P44" i="15"/>
  <c r="D44" i="15"/>
  <c r="P43" i="15"/>
  <c r="D43" i="15"/>
  <c r="P42" i="15"/>
  <c r="D42" i="15"/>
  <c r="P41" i="15"/>
  <c r="D41" i="15"/>
  <c r="P40" i="15"/>
  <c r="D40" i="15"/>
  <c r="P39" i="15"/>
  <c r="D39" i="15"/>
  <c r="P38" i="15"/>
  <c r="D38" i="15"/>
  <c r="P37" i="15"/>
  <c r="D37" i="15"/>
  <c r="P36" i="15"/>
  <c r="D36" i="15"/>
  <c r="P35" i="15"/>
  <c r="D35" i="15"/>
  <c r="P34" i="15"/>
  <c r="D34" i="15"/>
  <c r="P33" i="15"/>
  <c r="D33" i="15"/>
  <c r="P32" i="15"/>
  <c r="D32" i="15"/>
  <c r="P31" i="15"/>
  <c r="D31" i="15"/>
  <c r="P30" i="15"/>
  <c r="D30" i="15"/>
  <c r="P29" i="15"/>
  <c r="D29" i="15"/>
  <c r="E29" i="15" s="1"/>
  <c r="P28" i="15"/>
  <c r="D28" i="15"/>
  <c r="P27" i="15"/>
  <c r="D27" i="15"/>
  <c r="P26" i="15"/>
  <c r="D26" i="15"/>
  <c r="P25" i="15"/>
  <c r="D25" i="15"/>
  <c r="P24" i="15"/>
  <c r="D24" i="15"/>
  <c r="P23" i="15"/>
  <c r="D23" i="15"/>
  <c r="P22" i="15"/>
  <c r="D22" i="15"/>
  <c r="P21" i="15"/>
  <c r="D21" i="15"/>
  <c r="P20" i="15"/>
  <c r="D20" i="15"/>
  <c r="P19" i="15"/>
  <c r="D19" i="15"/>
  <c r="F19" i="15" s="1"/>
  <c r="P18" i="15"/>
  <c r="D18" i="15"/>
  <c r="P17" i="15"/>
  <c r="D17" i="15"/>
  <c r="P16" i="15"/>
  <c r="D16" i="15"/>
  <c r="P15" i="15"/>
  <c r="D15" i="15"/>
  <c r="P14" i="15"/>
  <c r="D14" i="15"/>
  <c r="P13" i="15"/>
  <c r="D13" i="15"/>
  <c r="P12" i="15"/>
  <c r="D12" i="15"/>
  <c r="P11" i="15"/>
  <c r="D11" i="15"/>
  <c r="D10" i="15"/>
  <c r="P9" i="15"/>
  <c r="D9" i="15"/>
  <c r="P8" i="15"/>
  <c r="D8" i="15"/>
  <c r="P7" i="15"/>
  <c r="D7" i="15"/>
  <c r="P6" i="15"/>
  <c r="D6" i="15"/>
  <c r="P5" i="15"/>
  <c r="D5" i="15"/>
  <c r="P4" i="15"/>
  <c r="D4" i="15"/>
  <c r="P3" i="15"/>
  <c r="D3" i="15"/>
  <c r="E98" i="15" l="1"/>
  <c r="F98" i="15"/>
  <c r="H86" i="15"/>
  <c r="I86" i="15"/>
  <c r="K86" i="15"/>
  <c r="L86" i="15"/>
  <c r="K116" i="15"/>
  <c r="L116" i="15"/>
  <c r="H116" i="15"/>
  <c r="I116" i="15"/>
  <c r="E22" i="15"/>
  <c r="K22" i="15"/>
  <c r="L22" i="15"/>
  <c r="H22" i="15"/>
  <c r="I22" i="15"/>
  <c r="H28" i="15"/>
  <c r="I28" i="15"/>
  <c r="K28" i="15"/>
  <c r="L28" i="15"/>
  <c r="H35" i="15"/>
  <c r="I35" i="15"/>
  <c r="K35" i="15"/>
  <c r="L35" i="15"/>
  <c r="H49" i="15"/>
  <c r="I49" i="15"/>
  <c r="K49" i="15"/>
  <c r="L49" i="15"/>
  <c r="H64" i="15"/>
  <c r="I64" i="15"/>
  <c r="K64" i="15"/>
  <c r="L64" i="15"/>
  <c r="H72" i="15"/>
  <c r="I72" i="15"/>
  <c r="K72" i="15"/>
  <c r="L72" i="15"/>
  <c r="E86" i="15"/>
  <c r="F93" i="15"/>
  <c r="H93" i="15"/>
  <c r="I93" i="15"/>
  <c r="K93" i="15"/>
  <c r="L93" i="15"/>
  <c r="E110" i="15"/>
  <c r="H110" i="15"/>
  <c r="I110" i="15"/>
  <c r="K110" i="15"/>
  <c r="L110" i="15"/>
  <c r="H15" i="15"/>
  <c r="I15" i="15"/>
  <c r="K15" i="15"/>
  <c r="L15" i="15"/>
  <c r="F105" i="15"/>
  <c r="H105" i="15"/>
  <c r="I105" i="15"/>
  <c r="K105" i="15"/>
  <c r="L105" i="15"/>
  <c r="I117" i="15"/>
  <c r="K117" i="15"/>
  <c r="L117" i="15"/>
  <c r="H117" i="15"/>
  <c r="L57" i="15"/>
  <c r="H57" i="15"/>
  <c r="I57" i="15"/>
  <c r="K57" i="15"/>
  <c r="E93" i="15"/>
  <c r="F110" i="15"/>
  <c r="I23" i="15"/>
  <c r="K23" i="15"/>
  <c r="L23" i="15"/>
  <c r="H23" i="15"/>
  <c r="F29" i="15"/>
  <c r="G29" i="15" s="1"/>
  <c r="H29" i="15"/>
  <c r="I29" i="15"/>
  <c r="K29" i="15"/>
  <c r="L29" i="15"/>
  <c r="L36" i="15"/>
  <c r="H36" i="15"/>
  <c r="I36" i="15"/>
  <c r="K36" i="15"/>
  <c r="H50" i="15"/>
  <c r="I50" i="15"/>
  <c r="K50" i="15"/>
  <c r="L50" i="15"/>
  <c r="H65" i="15"/>
  <c r="I65" i="15"/>
  <c r="K65" i="15"/>
  <c r="L65" i="15"/>
  <c r="L73" i="15"/>
  <c r="H73" i="15"/>
  <c r="I73" i="15"/>
  <c r="K73" i="15"/>
  <c r="E87" i="15"/>
  <c r="H87" i="15"/>
  <c r="I87" i="15"/>
  <c r="K87" i="15"/>
  <c r="L87" i="15"/>
  <c r="I99" i="15"/>
  <c r="K99" i="15"/>
  <c r="L99" i="15"/>
  <c r="H99" i="15"/>
  <c r="H16" i="15"/>
  <c r="I16" i="15"/>
  <c r="K16" i="15"/>
  <c r="L16" i="15"/>
  <c r="I44" i="15"/>
  <c r="K44" i="15"/>
  <c r="L44" i="15"/>
  <c r="H44" i="15"/>
  <c r="K58" i="15"/>
  <c r="L58" i="15"/>
  <c r="H58" i="15"/>
  <c r="I58" i="15"/>
  <c r="K81" i="15"/>
  <c r="L81" i="15"/>
  <c r="H81" i="15"/>
  <c r="I81" i="15"/>
  <c r="H94" i="15"/>
  <c r="I94" i="15"/>
  <c r="K94" i="15"/>
  <c r="L94" i="15"/>
  <c r="L37" i="15"/>
  <c r="H37" i="15"/>
  <c r="I37" i="15"/>
  <c r="K37" i="15"/>
  <c r="H66" i="15"/>
  <c r="I66" i="15"/>
  <c r="K66" i="15"/>
  <c r="L66" i="15"/>
  <c r="F17" i="15"/>
  <c r="H17" i="15"/>
  <c r="I17" i="15"/>
  <c r="K17" i="15"/>
  <c r="L17" i="15"/>
  <c r="H30" i="15"/>
  <c r="I30" i="15"/>
  <c r="K30" i="15"/>
  <c r="L30" i="15"/>
  <c r="E37" i="15"/>
  <c r="F45" i="15"/>
  <c r="G45" i="15" s="1"/>
  <c r="H45" i="15"/>
  <c r="I45" i="15"/>
  <c r="K45" i="15"/>
  <c r="L45" i="15"/>
  <c r="I59" i="15"/>
  <c r="K59" i="15"/>
  <c r="L59" i="15"/>
  <c r="H59" i="15"/>
  <c r="L74" i="15"/>
  <c r="H74" i="15"/>
  <c r="I74" i="15"/>
  <c r="K74" i="15"/>
  <c r="I82" i="15"/>
  <c r="K82" i="15"/>
  <c r="L82" i="15"/>
  <c r="H82" i="15"/>
  <c r="F94" i="15"/>
  <c r="G94" i="15" s="1"/>
  <c r="H107" i="15"/>
  <c r="I107" i="15"/>
  <c r="K107" i="15"/>
  <c r="L107" i="15"/>
  <c r="I25" i="15"/>
  <c r="K25" i="15"/>
  <c r="L25" i="15"/>
  <c r="H25" i="15"/>
  <c r="H52" i="15"/>
  <c r="I52" i="15"/>
  <c r="K52" i="15"/>
  <c r="L52" i="15"/>
  <c r="H67" i="15"/>
  <c r="I67" i="15"/>
  <c r="K67" i="15"/>
  <c r="L67" i="15"/>
  <c r="E82" i="15"/>
  <c r="F89" i="15"/>
  <c r="G89" i="15" s="1"/>
  <c r="H89" i="15"/>
  <c r="I89" i="15"/>
  <c r="K89" i="15"/>
  <c r="L89" i="15"/>
  <c r="I101" i="15"/>
  <c r="K101" i="15"/>
  <c r="L101" i="15"/>
  <c r="H101" i="15"/>
  <c r="E107" i="15"/>
  <c r="G107" i="15" s="1"/>
  <c r="H112" i="15"/>
  <c r="I112" i="15"/>
  <c r="K112" i="15"/>
  <c r="L112" i="15"/>
  <c r="H88" i="15"/>
  <c r="I88" i="15"/>
  <c r="K88" i="15"/>
  <c r="L88" i="15"/>
  <c r="I100" i="15"/>
  <c r="K100" i="15"/>
  <c r="L100" i="15"/>
  <c r="H100" i="15"/>
  <c r="H111" i="15"/>
  <c r="I111" i="15"/>
  <c r="K111" i="15"/>
  <c r="L111" i="15"/>
  <c r="H18" i="15"/>
  <c r="I18" i="15"/>
  <c r="K18" i="15"/>
  <c r="L18" i="15"/>
  <c r="H31" i="15"/>
  <c r="I31" i="15"/>
  <c r="K31" i="15"/>
  <c r="L31" i="15"/>
  <c r="K38" i="15"/>
  <c r="L38" i="15"/>
  <c r="H38" i="15"/>
  <c r="I38" i="15"/>
  <c r="F60" i="15"/>
  <c r="I60" i="15"/>
  <c r="K60" i="15"/>
  <c r="L60" i="15"/>
  <c r="H60" i="15"/>
  <c r="H10" i="15"/>
  <c r="L10" i="15"/>
  <c r="I10" i="15"/>
  <c r="K10" i="15"/>
  <c r="I26" i="15"/>
  <c r="K26" i="15"/>
  <c r="L26" i="15"/>
  <c r="H26" i="15"/>
  <c r="F31" i="15"/>
  <c r="E53" i="15"/>
  <c r="H53" i="15"/>
  <c r="I53" i="15"/>
  <c r="K53" i="15"/>
  <c r="L53" i="15"/>
  <c r="H68" i="15"/>
  <c r="I68" i="15"/>
  <c r="K68" i="15"/>
  <c r="L68" i="15"/>
  <c r="I83" i="15"/>
  <c r="K83" i="15"/>
  <c r="L83" i="15"/>
  <c r="H83" i="15"/>
  <c r="H95" i="15"/>
  <c r="I95" i="15"/>
  <c r="K95" i="15"/>
  <c r="L95" i="15"/>
  <c r="E102" i="15"/>
  <c r="I102" i="15"/>
  <c r="K102" i="15"/>
  <c r="L102" i="15"/>
  <c r="H102" i="15"/>
  <c r="L113" i="15"/>
  <c r="H113" i="15"/>
  <c r="I113" i="15"/>
  <c r="K113" i="15"/>
  <c r="I11" i="15"/>
  <c r="K11" i="15"/>
  <c r="L11" i="15"/>
  <c r="H11" i="15"/>
  <c r="H19" i="15"/>
  <c r="I19" i="15"/>
  <c r="K19" i="15"/>
  <c r="L19" i="15"/>
  <c r="E26" i="15"/>
  <c r="I39" i="15"/>
  <c r="K39" i="15"/>
  <c r="L39" i="15"/>
  <c r="H39" i="15"/>
  <c r="I61" i="15"/>
  <c r="K61" i="15"/>
  <c r="L61" i="15"/>
  <c r="H61" i="15"/>
  <c r="F83" i="15"/>
  <c r="H90" i="15"/>
  <c r="I90" i="15"/>
  <c r="K90" i="15"/>
  <c r="L90" i="15"/>
  <c r="F26" i="15"/>
  <c r="H32" i="15"/>
  <c r="I32" i="15"/>
  <c r="K32" i="15"/>
  <c r="L32" i="15"/>
  <c r="H47" i="15"/>
  <c r="I47" i="15"/>
  <c r="K47" i="15"/>
  <c r="L47" i="15"/>
  <c r="H54" i="15"/>
  <c r="I54" i="15"/>
  <c r="K54" i="15"/>
  <c r="L54" i="15"/>
  <c r="E69" i="15"/>
  <c r="H69" i="15"/>
  <c r="I69" i="15"/>
  <c r="K69" i="15"/>
  <c r="L69" i="15"/>
  <c r="L96" i="15"/>
  <c r="H96" i="15"/>
  <c r="I96" i="15"/>
  <c r="K96" i="15"/>
  <c r="H103" i="15"/>
  <c r="I103" i="15"/>
  <c r="K103" i="15"/>
  <c r="L103" i="15"/>
  <c r="H108" i="15"/>
  <c r="I108" i="15"/>
  <c r="K108" i="15"/>
  <c r="L108" i="15"/>
  <c r="H14" i="15"/>
  <c r="I14" i="15"/>
  <c r="K14" i="15"/>
  <c r="L14" i="15"/>
  <c r="F51" i="15"/>
  <c r="H51" i="15"/>
  <c r="I51" i="15"/>
  <c r="K51" i="15"/>
  <c r="L51" i="15"/>
  <c r="I12" i="15"/>
  <c r="K12" i="15"/>
  <c r="L12" i="15"/>
  <c r="H12" i="15"/>
  <c r="I62" i="15"/>
  <c r="K62" i="15"/>
  <c r="L62" i="15"/>
  <c r="H62" i="15"/>
  <c r="I84" i="15"/>
  <c r="K84" i="15"/>
  <c r="L84" i="15"/>
  <c r="H84" i="15"/>
  <c r="L20" i="15"/>
  <c r="H20" i="15"/>
  <c r="I20" i="15"/>
  <c r="K20" i="15"/>
  <c r="H27" i="15"/>
  <c r="I27" i="15"/>
  <c r="K27" i="15"/>
  <c r="L27" i="15"/>
  <c r="H33" i="15"/>
  <c r="I33" i="15"/>
  <c r="K33" i="15"/>
  <c r="L33" i="15"/>
  <c r="L97" i="15"/>
  <c r="H97" i="15"/>
  <c r="I97" i="15"/>
  <c r="K97" i="15"/>
  <c r="F103" i="15"/>
  <c r="G103" i="15" s="1"/>
  <c r="F109" i="15"/>
  <c r="H109" i="15"/>
  <c r="I109" i="15"/>
  <c r="K109" i="15"/>
  <c r="L109" i="15"/>
  <c r="E24" i="15"/>
  <c r="I24" i="15"/>
  <c r="K24" i="15"/>
  <c r="L24" i="15"/>
  <c r="H24" i="15"/>
  <c r="E40" i="15"/>
  <c r="I40" i="15"/>
  <c r="K40" i="15"/>
  <c r="L40" i="15"/>
  <c r="H40" i="15"/>
  <c r="H91" i="15"/>
  <c r="I91" i="15"/>
  <c r="K91" i="15"/>
  <c r="L91" i="15"/>
  <c r="H13" i="15"/>
  <c r="I13" i="15"/>
  <c r="K13" i="15"/>
  <c r="L13" i="15"/>
  <c r="E27" i="15"/>
  <c r="I41" i="15"/>
  <c r="K41" i="15"/>
  <c r="L41" i="15"/>
  <c r="H41" i="15"/>
  <c r="H63" i="15"/>
  <c r="I63" i="15"/>
  <c r="K63" i="15"/>
  <c r="L63" i="15"/>
  <c r="I85" i="15"/>
  <c r="K85" i="15"/>
  <c r="L85" i="15"/>
  <c r="H85" i="15"/>
  <c r="E109" i="15"/>
  <c r="L115" i="15"/>
  <c r="H115" i="15"/>
  <c r="I115" i="15"/>
  <c r="K115" i="15"/>
  <c r="L21" i="15"/>
  <c r="H21" i="15"/>
  <c r="I21" i="15"/>
  <c r="K21" i="15"/>
  <c r="F27" i="15"/>
  <c r="H34" i="15"/>
  <c r="I34" i="15"/>
  <c r="K34" i="15"/>
  <c r="L34" i="15"/>
  <c r="H48" i="15"/>
  <c r="I48" i="15"/>
  <c r="K48" i="15"/>
  <c r="L48" i="15"/>
  <c r="L56" i="15"/>
  <c r="H56" i="15"/>
  <c r="I56" i="15"/>
  <c r="K56" i="15"/>
  <c r="F63" i="15"/>
  <c r="H71" i="15"/>
  <c r="I71" i="15"/>
  <c r="K71" i="15"/>
  <c r="L71" i="15"/>
  <c r="K98" i="15"/>
  <c r="L98" i="15"/>
  <c r="H98" i="15"/>
  <c r="I98" i="15"/>
  <c r="E104" i="15"/>
  <c r="G104" i="15" s="1"/>
  <c r="H104" i="15"/>
  <c r="I104" i="15"/>
  <c r="K104" i="15"/>
  <c r="L104" i="15"/>
  <c r="K79" i="15"/>
  <c r="I79" i="15"/>
  <c r="L79" i="15"/>
  <c r="H79" i="15"/>
  <c r="H78" i="15"/>
  <c r="L78" i="15"/>
  <c r="K78" i="15"/>
  <c r="I78" i="15"/>
  <c r="F78" i="15"/>
  <c r="I46" i="15"/>
  <c r="K46" i="15"/>
  <c r="L46" i="15"/>
  <c r="H46" i="15"/>
  <c r="H43" i="15"/>
  <c r="K43" i="15"/>
  <c r="I43" i="15"/>
  <c r="L43" i="15"/>
  <c r="F43" i="15"/>
  <c r="K3" i="15"/>
  <c r="H3" i="15"/>
  <c r="I3" i="15"/>
  <c r="L3" i="15"/>
  <c r="K5" i="15"/>
  <c r="I5" i="15"/>
  <c r="H5" i="15"/>
  <c r="L5" i="15"/>
  <c r="K6" i="15"/>
  <c r="H6" i="15"/>
  <c r="L6" i="15"/>
  <c r="I6" i="15"/>
  <c r="E106" i="15"/>
  <c r="I106" i="15"/>
  <c r="H106" i="15"/>
  <c r="L106" i="15"/>
  <c r="K106" i="15"/>
  <c r="I76" i="15"/>
  <c r="K76" i="15"/>
  <c r="H76" i="15"/>
  <c r="L76" i="15"/>
  <c r="K8" i="15"/>
  <c r="L8" i="15"/>
  <c r="I8" i="15"/>
  <c r="H8" i="15"/>
  <c r="L75" i="15"/>
  <c r="K75" i="15"/>
  <c r="I75" i="15"/>
  <c r="H75" i="15"/>
  <c r="L80" i="15"/>
  <c r="K80" i="15"/>
  <c r="I80" i="15"/>
  <c r="H80" i="15"/>
  <c r="L7" i="15"/>
  <c r="K7" i="15"/>
  <c r="I7" i="15"/>
  <c r="H7" i="15"/>
  <c r="F77" i="15"/>
  <c r="L77" i="15"/>
  <c r="K77" i="15"/>
  <c r="I77" i="15"/>
  <c r="H77" i="15"/>
  <c r="L42" i="15"/>
  <c r="K42" i="15"/>
  <c r="I42" i="15"/>
  <c r="H42" i="15"/>
  <c r="F42" i="15"/>
  <c r="E42" i="15"/>
  <c r="I4" i="15"/>
  <c r="K4" i="15"/>
  <c r="H4" i="15"/>
  <c r="L4" i="15"/>
  <c r="L9" i="15"/>
  <c r="K9" i="15"/>
  <c r="I9" i="15"/>
  <c r="H9" i="15"/>
  <c r="F70" i="15"/>
  <c r="L70" i="15"/>
  <c r="K70" i="15"/>
  <c r="I70" i="15"/>
  <c r="H70" i="15"/>
  <c r="L55" i="15"/>
  <c r="K55" i="15"/>
  <c r="I55" i="15"/>
  <c r="H55" i="15"/>
  <c r="E55" i="15"/>
  <c r="L92" i="15"/>
  <c r="K92" i="15"/>
  <c r="I92" i="15"/>
  <c r="H92" i="15"/>
  <c r="F92" i="15"/>
  <c r="L114" i="15"/>
  <c r="K114" i="15"/>
  <c r="I114" i="15"/>
  <c r="H114" i="15"/>
  <c r="F115" i="15"/>
  <c r="E105" i="15"/>
  <c r="F108" i="15"/>
  <c r="F106" i="15"/>
  <c r="F99" i="15"/>
  <c r="E114" i="15"/>
  <c r="F114" i="15"/>
  <c r="F91" i="15"/>
  <c r="G91" i="15" s="1"/>
  <c r="F87" i="15"/>
  <c r="F82" i="15"/>
  <c r="F75" i="15"/>
  <c r="F76" i="15"/>
  <c r="E50" i="15"/>
  <c r="F50" i="15"/>
  <c r="E43" i="15"/>
  <c r="F28" i="15"/>
  <c r="E59" i="15"/>
  <c r="E33" i="15"/>
  <c r="F59" i="15"/>
  <c r="F55" i="15"/>
  <c r="E41" i="15"/>
  <c r="E18" i="15"/>
  <c r="F22" i="15"/>
  <c r="E30" i="15"/>
  <c r="E71" i="15"/>
  <c r="F18" i="15"/>
  <c r="F30" i="15"/>
  <c r="F71" i="15"/>
  <c r="E25" i="15"/>
  <c r="E23" i="15"/>
  <c r="E34" i="15"/>
  <c r="E39" i="15"/>
  <c r="E46" i="15"/>
  <c r="E77" i="15"/>
  <c r="F23" i="15"/>
  <c r="F34" i="15"/>
  <c r="F39" i="15"/>
  <c r="F44" i="15"/>
  <c r="F46" i="15"/>
  <c r="E62" i="15"/>
  <c r="E75" i="15"/>
  <c r="F62" i="15"/>
  <c r="F67" i="15"/>
  <c r="E66" i="15"/>
  <c r="F66" i="15"/>
  <c r="E78" i="15"/>
  <c r="F61" i="15"/>
  <c r="E61" i="15"/>
  <c r="F3" i="15"/>
  <c r="E4" i="15"/>
  <c r="F5" i="15"/>
  <c r="E5" i="15"/>
  <c r="F6" i="15"/>
  <c r="E6" i="15"/>
  <c r="E8" i="15"/>
  <c r="F12" i="15"/>
  <c r="E12" i="15"/>
  <c r="F13" i="15"/>
  <c r="F14" i="15"/>
  <c r="E14" i="15"/>
  <c r="F15" i="15"/>
  <c r="F49" i="15"/>
  <c r="E13" i="15"/>
  <c r="E60" i="15"/>
  <c r="E70" i="15"/>
  <c r="F100" i="15"/>
  <c r="E100" i="15"/>
  <c r="E10" i="15"/>
  <c r="F11" i="15"/>
  <c r="E17" i="15"/>
  <c r="F20" i="15"/>
  <c r="F32" i="15"/>
  <c r="E32" i="15"/>
  <c r="E49" i="15"/>
  <c r="E57" i="15"/>
  <c r="E65" i="15"/>
  <c r="F81" i="15"/>
  <c r="E81" i="15"/>
  <c r="E85" i="15"/>
  <c r="F101" i="15"/>
  <c r="E9" i="15"/>
  <c r="F10" i="15"/>
  <c r="E20" i="15"/>
  <c r="F40" i="15"/>
  <c r="E54" i="15"/>
  <c r="E74" i="15"/>
  <c r="E101" i="15"/>
  <c r="F65" i="15"/>
  <c r="F9" i="15"/>
  <c r="F54" i="15"/>
  <c r="E72" i="15"/>
  <c r="F74" i="15"/>
  <c r="E7" i="15"/>
  <c r="F8" i="15"/>
  <c r="F25" i="15"/>
  <c r="E28" i="15"/>
  <c r="F37" i="15"/>
  <c r="F72" i="15"/>
  <c r="E35" i="15"/>
  <c r="E11" i="15"/>
  <c r="E52" i="15"/>
  <c r="F7" i="15"/>
  <c r="E51" i="15"/>
  <c r="F69" i="15"/>
  <c r="E90" i="15"/>
  <c r="F85" i="15"/>
  <c r="F16" i="15"/>
  <c r="E16" i="15"/>
  <c r="E19" i="15"/>
  <c r="G19" i="15" s="1"/>
  <c r="F90" i="15"/>
  <c r="F102" i="15"/>
  <c r="F48" i="15"/>
  <c r="E48" i="15"/>
  <c r="E88" i="15"/>
  <c r="E3" i="15"/>
  <c r="F4" i="15"/>
  <c r="E56" i="15"/>
  <c r="G56" i="15" s="1"/>
  <c r="F64" i="15"/>
  <c r="E64" i="15"/>
  <c r="F86" i="15"/>
  <c r="G86" i="15" s="1"/>
  <c r="F88" i="15"/>
  <c r="F36" i="15"/>
  <c r="F116" i="15"/>
  <c r="E116" i="15"/>
  <c r="F33" i="15"/>
  <c r="E36" i="15"/>
  <c r="F41" i="15"/>
  <c r="E44" i="15"/>
  <c r="F53" i="15"/>
  <c r="E58" i="15"/>
  <c r="F73" i="15"/>
  <c r="G73" i="15" s="1"/>
  <c r="F84" i="15"/>
  <c r="E84" i="15"/>
  <c r="F35" i="15"/>
  <c r="F58" i="15"/>
  <c r="F52" i="15"/>
  <c r="F57" i="15"/>
  <c r="E21" i="15"/>
  <c r="F24" i="15"/>
  <c r="E38" i="15"/>
  <c r="F117" i="15"/>
  <c r="E117" i="15"/>
  <c r="F21" i="15"/>
  <c r="F38" i="15"/>
  <c r="F68" i="15"/>
  <c r="E68" i="15"/>
  <c r="E67" i="15"/>
  <c r="E83" i="15"/>
  <c r="G83" i="15" s="1"/>
  <c r="E99" i="15"/>
  <c r="E115" i="15"/>
  <c r="E97" i="15"/>
  <c r="E113" i="15"/>
  <c r="E80" i="15"/>
  <c r="E96" i="15"/>
  <c r="F97" i="15"/>
  <c r="E112" i="15"/>
  <c r="F113" i="15"/>
  <c r="E15" i="15"/>
  <c r="E31" i="15"/>
  <c r="E47" i="15"/>
  <c r="G47" i="15" s="1"/>
  <c r="E63" i="15"/>
  <c r="E79" i="15"/>
  <c r="F80" i="15"/>
  <c r="E95" i="15"/>
  <c r="F96" i="15"/>
  <c r="E111" i="15"/>
  <c r="F112" i="15"/>
  <c r="F79" i="15"/>
  <c r="F95" i="15"/>
  <c r="F111" i="15"/>
  <c r="E76" i="15"/>
  <c r="E92" i="15"/>
  <c r="E108" i="15"/>
  <c r="G98" i="15" l="1"/>
  <c r="G51" i="15"/>
  <c r="M6" i="15"/>
  <c r="G87" i="15"/>
  <c r="M108" i="15"/>
  <c r="J45" i="15"/>
  <c r="J65" i="15"/>
  <c r="G105" i="15"/>
  <c r="M111" i="15"/>
  <c r="G17" i="15"/>
  <c r="M64" i="15"/>
  <c r="G28" i="15"/>
  <c r="M34" i="15"/>
  <c r="M115" i="15"/>
  <c r="J23" i="15"/>
  <c r="J35" i="15"/>
  <c r="M63" i="15"/>
  <c r="J68" i="15"/>
  <c r="J26" i="15"/>
  <c r="M89" i="15"/>
  <c r="G27" i="15"/>
  <c r="M25" i="15"/>
  <c r="J13" i="15"/>
  <c r="J74" i="15"/>
  <c r="G92" i="15"/>
  <c r="G40" i="15"/>
  <c r="J86" i="15"/>
  <c r="M52" i="15"/>
  <c r="M23" i="15"/>
  <c r="G53" i="15"/>
  <c r="M62" i="15"/>
  <c r="M54" i="15"/>
  <c r="M66" i="15"/>
  <c r="J81" i="15"/>
  <c r="G99" i="15"/>
  <c r="J16" i="15"/>
  <c r="G63" i="15"/>
  <c r="M109" i="15"/>
  <c r="M97" i="15"/>
  <c r="M29" i="15"/>
  <c r="G20" i="15"/>
  <c r="G22" i="15"/>
  <c r="G33" i="15"/>
  <c r="G31" i="15"/>
  <c r="M55" i="15"/>
  <c r="J18" i="15"/>
  <c r="M79" i="15"/>
  <c r="J5" i="15"/>
  <c r="J21" i="15"/>
  <c r="J47" i="15"/>
  <c r="M110" i="15"/>
  <c r="G60" i="15"/>
  <c r="G102" i="15"/>
  <c r="G69" i="15"/>
  <c r="M114" i="15"/>
  <c r="J92" i="15"/>
  <c r="G42" i="15"/>
  <c r="M9" i="15"/>
  <c r="M71" i="15"/>
  <c r="G26" i="15"/>
  <c r="M16" i="15"/>
  <c r="J22" i="15"/>
  <c r="M40" i="15"/>
  <c r="M31" i="15"/>
  <c r="J56" i="15"/>
  <c r="M56" i="15"/>
  <c r="M48" i="15"/>
  <c r="J34" i="15"/>
  <c r="J63" i="15"/>
  <c r="M41" i="15"/>
  <c r="J27" i="15"/>
  <c r="J108" i="15"/>
  <c r="J96" i="15"/>
  <c r="M39" i="15"/>
  <c r="J39" i="15"/>
  <c r="M26" i="15"/>
  <c r="J38" i="15"/>
  <c r="J31" i="15"/>
  <c r="M18" i="15"/>
  <c r="M100" i="15"/>
  <c r="J101" i="15"/>
  <c r="M67" i="15"/>
  <c r="M82" i="15"/>
  <c r="J59" i="15"/>
  <c r="M99" i="15"/>
  <c r="J87" i="15"/>
  <c r="M73" i="15"/>
  <c r="J117" i="15"/>
  <c r="M105" i="15"/>
  <c r="J93" i="15"/>
  <c r="G93" i="15"/>
  <c r="M72" i="15"/>
  <c r="M28" i="15"/>
  <c r="J28" i="15"/>
  <c r="J77" i="15"/>
  <c r="M103" i="15"/>
  <c r="G37" i="15"/>
  <c r="J103" i="15"/>
  <c r="M83" i="15"/>
  <c r="G55" i="15"/>
  <c r="M46" i="15"/>
  <c r="G18" i="15"/>
  <c r="J91" i="15"/>
  <c r="M59" i="15"/>
  <c r="M30" i="15"/>
  <c r="G109" i="15"/>
  <c r="G115" i="15"/>
  <c r="J112" i="15"/>
  <c r="G24" i="15"/>
  <c r="G30" i="15"/>
  <c r="M98" i="15"/>
  <c r="G108" i="15"/>
  <c r="G36" i="15"/>
  <c r="M93" i="15"/>
  <c r="G113" i="15"/>
  <c r="J69" i="15"/>
  <c r="M107" i="15"/>
  <c r="J94" i="15"/>
  <c r="G106" i="15"/>
  <c r="J89" i="15"/>
  <c r="G82" i="15"/>
  <c r="J113" i="15"/>
  <c r="M68" i="15"/>
  <c r="M57" i="15"/>
  <c r="G34" i="15"/>
  <c r="M42" i="15"/>
  <c r="J85" i="15"/>
  <c r="J32" i="15"/>
  <c r="J90" i="15"/>
  <c r="M44" i="15"/>
  <c r="M50" i="15"/>
  <c r="M15" i="15"/>
  <c r="G110" i="15"/>
  <c r="G41" i="15"/>
  <c r="J43" i="15"/>
  <c r="J78" i="15"/>
  <c r="J73" i="15"/>
  <c r="J15" i="15"/>
  <c r="J106" i="15"/>
  <c r="J53" i="15"/>
  <c r="M45" i="15"/>
  <c r="N45" i="15" s="1"/>
  <c r="O45" i="15" s="1"/>
  <c r="Q45" i="15" s="1"/>
  <c r="R45" i="15" s="1"/>
  <c r="M94" i="15"/>
  <c r="M35" i="15"/>
  <c r="G14" i="15"/>
  <c r="J104" i="15"/>
  <c r="J109" i="15"/>
  <c r="M33" i="15"/>
  <c r="J48" i="15"/>
  <c r="M47" i="15"/>
  <c r="G70" i="15"/>
  <c r="M10" i="15"/>
  <c r="J107" i="15"/>
  <c r="G77" i="15"/>
  <c r="M78" i="15"/>
  <c r="G44" i="15"/>
  <c r="G116" i="15"/>
  <c r="G78" i="15"/>
  <c r="G25" i="15"/>
  <c r="J46" i="15"/>
  <c r="J3" i="15"/>
  <c r="G43" i="15"/>
  <c r="G11" i="15"/>
  <c r="M76" i="15"/>
  <c r="M113" i="15"/>
  <c r="J110" i="15"/>
  <c r="J75" i="15"/>
  <c r="G46" i="15"/>
  <c r="M43" i="15"/>
  <c r="J42" i="15"/>
  <c r="G50" i="15"/>
  <c r="J76" i="15"/>
  <c r="G76" i="15"/>
  <c r="G114" i="15"/>
  <c r="M8" i="15"/>
  <c r="J60" i="15"/>
  <c r="J71" i="15"/>
  <c r="J61" i="15"/>
  <c r="M91" i="15"/>
  <c r="J83" i="15"/>
  <c r="J64" i="15"/>
  <c r="N64" i="15" s="1"/>
  <c r="O64" i="15" s="1"/>
  <c r="Q64" i="15" s="1"/>
  <c r="M102" i="15"/>
  <c r="J95" i="15"/>
  <c r="G66" i="15"/>
  <c r="J105" i="15"/>
  <c r="G62" i="15"/>
  <c r="M88" i="15"/>
  <c r="J79" i="15"/>
  <c r="J100" i="15"/>
  <c r="G111" i="15"/>
  <c r="J98" i="15"/>
  <c r="M112" i="15"/>
  <c r="G84" i="15"/>
  <c r="M101" i="15"/>
  <c r="G59" i="15"/>
  <c r="M92" i="15"/>
  <c r="M96" i="15"/>
  <c r="M69" i="15"/>
  <c r="M75" i="15"/>
  <c r="M95" i="15"/>
  <c r="M77" i="15"/>
  <c r="M106" i="15"/>
  <c r="G97" i="15"/>
  <c r="J116" i="15"/>
  <c r="J114" i="15"/>
  <c r="N114" i="15" s="1"/>
  <c r="O114" i="15" s="1"/>
  <c r="Q114" i="15" s="1"/>
  <c r="J111" i="15"/>
  <c r="J82" i="15"/>
  <c r="J88" i="15"/>
  <c r="M87" i="15"/>
  <c r="M84" i="15"/>
  <c r="M80" i="15"/>
  <c r="M81" i="15"/>
  <c r="G71" i="15"/>
  <c r="G75" i="15"/>
  <c r="G67" i="15"/>
  <c r="G65" i="15"/>
  <c r="J62" i="15"/>
  <c r="M61" i="15"/>
  <c r="J50" i="15"/>
  <c r="M36" i="15"/>
  <c r="M13" i="15"/>
  <c r="M60" i="15"/>
  <c r="J58" i="15"/>
  <c r="J7" i="15"/>
  <c r="J14" i="15"/>
  <c r="J8" i="15"/>
  <c r="G15" i="15"/>
  <c r="G4" i="15"/>
  <c r="G58" i="15"/>
  <c r="G32" i="15"/>
  <c r="M27" i="15"/>
  <c r="J24" i="15"/>
  <c r="J44" i="15"/>
  <c r="M58" i="15"/>
  <c r="M4" i="15"/>
  <c r="J12" i="15"/>
  <c r="J20" i="15"/>
  <c r="J29" i="15"/>
  <c r="G64" i="15"/>
  <c r="J72" i="15"/>
  <c r="G52" i="15"/>
  <c r="J40" i="15"/>
  <c r="M14" i="15"/>
  <c r="G6" i="15"/>
  <c r="M70" i="15"/>
  <c r="G74" i="15"/>
  <c r="G12" i="15"/>
  <c r="G5" i="15"/>
  <c r="G48" i="15"/>
  <c r="J19" i="15"/>
  <c r="J57" i="15"/>
  <c r="J55" i="15"/>
  <c r="G54" i="15"/>
  <c r="J41" i="15"/>
  <c r="J30" i="15"/>
  <c r="M49" i="15"/>
  <c r="G13" i="15"/>
  <c r="G39" i="15"/>
  <c r="J25" i="15"/>
  <c r="J36" i="15"/>
  <c r="M3" i="15"/>
  <c r="J70" i="15"/>
  <c r="M21" i="15"/>
  <c r="J6" i="15"/>
  <c r="N6" i="15" s="1"/>
  <c r="O6" i="15" s="1"/>
  <c r="Q6" i="15" s="1"/>
  <c r="G8" i="15"/>
  <c r="M24" i="15"/>
  <c r="G57" i="15"/>
  <c r="G21" i="15"/>
  <c r="G3" i="15"/>
  <c r="G23" i="15"/>
  <c r="J80" i="15"/>
  <c r="G80" i="15"/>
  <c r="G95" i="15"/>
  <c r="R95" i="15" s="1"/>
  <c r="G61" i="15"/>
  <c r="R61" i="15" s="1"/>
  <c r="M17" i="15"/>
  <c r="J17" i="15"/>
  <c r="M11" i="15"/>
  <c r="M12" i="15"/>
  <c r="J9" i="15"/>
  <c r="G9" i="15"/>
  <c r="G10" i="15"/>
  <c r="M7" i="15"/>
  <c r="M5" i="15"/>
  <c r="J4" i="15"/>
  <c r="J66" i="15"/>
  <c r="M51" i="15"/>
  <c r="M85" i="15"/>
  <c r="J51" i="15"/>
  <c r="G100" i="15"/>
  <c r="J49" i="15"/>
  <c r="J10" i="15"/>
  <c r="G38" i="15"/>
  <c r="J52" i="15"/>
  <c r="J67" i="15"/>
  <c r="G7" i="15"/>
  <c r="G117" i="15"/>
  <c r="J84" i="15"/>
  <c r="M116" i="15"/>
  <c r="M90" i="15"/>
  <c r="G35" i="15"/>
  <c r="G49" i="15"/>
  <c r="J37" i="15"/>
  <c r="M32" i="15"/>
  <c r="J11" i="15"/>
  <c r="M37" i="15"/>
  <c r="G16" i="15"/>
  <c r="G85" i="15"/>
  <c r="J115" i="15"/>
  <c r="G90" i="15"/>
  <c r="M104" i="15"/>
  <c r="M117" i="15"/>
  <c r="M38" i="15"/>
  <c r="J102" i="15"/>
  <c r="G81" i="15"/>
  <c r="G112" i="15"/>
  <c r="J33" i="15"/>
  <c r="M86" i="15"/>
  <c r="M22" i="15"/>
  <c r="J54" i="15"/>
  <c r="J97" i="15"/>
  <c r="J99" i="15"/>
  <c r="M20" i="15"/>
  <c r="G72" i="15"/>
  <c r="G101" i="15"/>
  <c r="G79" i="15"/>
  <c r="G96" i="15"/>
  <c r="G68" i="15"/>
  <c r="M19" i="15"/>
  <c r="M53" i="15"/>
  <c r="G88" i="15"/>
  <c r="M65" i="15"/>
  <c r="M74" i="15"/>
  <c r="N89" i="15" l="1"/>
  <c r="O89" i="15" s="1"/>
  <c r="Q89" i="15" s="1"/>
  <c r="R89" i="15" s="1"/>
  <c r="N34" i="15"/>
  <c r="O34" i="15" s="1"/>
  <c r="Q34" i="15" s="1"/>
  <c r="R34" i="15" s="1"/>
  <c r="N35" i="15"/>
  <c r="O35" i="15" s="1"/>
  <c r="Q35" i="15" s="1"/>
  <c r="R35" i="15" s="1"/>
  <c r="N65" i="15"/>
  <c r="O65" i="15" s="1"/>
  <c r="Q65" i="15" s="1"/>
  <c r="N13" i="15"/>
  <c r="O13" i="15" s="1"/>
  <c r="Q13" i="15" s="1"/>
  <c r="N74" i="15"/>
  <c r="O74" i="15" s="1"/>
  <c r="Q74" i="15" s="1"/>
  <c r="R74" i="15" s="1"/>
  <c r="N5" i="15"/>
  <c r="O5" i="15" s="1"/>
  <c r="Q5" i="15" s="1"/>
  <c r="N54" i="15"/>
  <c r="O54" i="15" s="1"/>
  <c r="Q54" i="15" s="1"/>
  <c r="N62" i="15"/>
  <c r="O62" i="15" s="1"/>
  <c r="Q62" i="15" s="1"/>
  <c r="R62" i="15" s="1"/>
  <c r="N22" i="15"/>
  <c r="O22" i="15" s="1"/>
  <c r="Q22" i="15" s="1"/>
  <c r="R22" i="15" s="1"/>
  <c r="N25" i="15"/>
  <c r="O25" i="15" s="1"/>
  <c r="Q25" i="15" s="1"/>
  <c r="N92" i="15"/>
  <c r="O92" i="15" s="1"/>
  <c r="Q92" i="15" s="1"/>
  <c r="R92" i="15" s="1"/>
  <c r="N111" i="15"/>
  <c r="O111" i="15" s="1"/>
  <c r="Q111" i="15" s="1"/>
  <c r="R111" i="15" s="1"/>
  <c r="N108" i="15"/>
  <c r="O108" i="15" s="1"/>
  <c r="Q108" i="15" s="1"/>
  <c r="R108" i="15" s="1"/>
  <c r="N39" i="15"/>
  <c r="O39" i="15" s="1"/>
  <c r="Q39" i="15" s="1"/>
  <c r="R39" i="15" s="1"/>
  <c r="N23" i="15"/>
  <c r="O23" i="15" s="1"/>
  <c r="Q23" i="15" s="1"/>
  <c r="N109" i="15"/>
  <c r="O109" i="15" s="1"/>
  <c r="Q109" i="15" s="1"/>
  <c r="R109" i="15" s="1"/>
  <c r="N68" i="15"/>
  <c r="O68" i="15" s="1"/>
  <c r="Q68" i="15" s="1"/>
  <c r="N96" i="15"/>
  <c r="O96" i="15" s="1"/>
  <c r="Q96" i="15" s="1"/>
  <c r="R96" i="15" s="1"/>
  <c r="N93" i="15"/>
  <c r="O93" i="15" s="1"/>
  <c r="Q93" i="15" s="1"/>
  <c r="R93" i="15" s="1"/>
  <c r="N26" i="15"/>
  <c r="O26" i="15" s="1"/>
  <c r="Q26" i="15" s="1"/>
  <c r="N63" i="15"/>
  <c r="O63" i="15" s="1"/>
  <c r="Q63" i="15" s="1"/>
  <c r="R63" i="15" s="1"/>
  <c r="N73" i="15"/>
  <c r="O73" i="15" s="1"/>
  <c r="Q73" i="15" s="1"/>
  <c r="R73" i="15" s="1"/>
  <c r="N30" i="15"/>
  <c r="O30" i="15" s="1"/>
  <c r="Q30" i="15" s="1"/>
  <c r="N18" i="15"/>
  <c r="O18" i="15" s="1"/>
  <c r="Q18" i="15" s="1"/>
  <c r="R18" i="15" s="1"/>
  <c r="N59" i="15"/>
  <c r="O59" i="15" s="1"/>
  <c r="Q59" i="15" s="1"/>
  <c r="R23" i="15"/>
  <c r="N52" i="15"/>
  <c r="O52" i="15" s="1"/>
  <c r="Q52" i="15" s="1"/>
  <c r="R52" i="15" s="1"/>
  <c r="N85" i="15"/>
  <c r="O85" i="15" s="1"/>
  <c r="Q85" i="15" s="1"/>
  <c r="R85" i="15" s="1"/>
  <c r="N86" i="15"/>
  <c r="O86" i="15" s="1"/>
  <c r="Q86" i="15" s="1"/>
  <c r="R86" i="15" s="1"/>
  <c r="N9" i="15"/>
  <c r="O9" i="15" s="1"/>
  <c r="Q9" i="15" s="1"/>
  <c r="N38" i="15"/>
  <c r="O38" i="15" s="1"/>
  <c r="Q38" i="15" s="1"/>
  <c r="R38" i="15" s="1"/>
  <c r="N110" i="15"/>
  <c r="O110" i="15" s="1"/>
  <c r="Q110" i="15" s="1"/>
  <c r="R110" i="15" s="1"/>
  <c r="N71" i="15"/>
  <c r="O71" i="15" s="1"/>
  <c r="Q71" i="15" s="1"/>
  <c r="R71" i="15" s="1"/>
  <c r="N16" i="15"/>
  <c r="O16" i="15" s="1"/>
  <c r="Q16" i="15" s="1"/>
  <c r="N98" i="15"/>
  <c r="O98" i="15" s="1"/>
  <c r="Q98" i="15" s="1"/>
  <c r="R98" i="15" s="1"/>
  <c r="R25" i="15"/>
  <c r="N81" i="15"/>
  <c r="O81" i="15" s="1"/>
  <c r="Q81" i="15" s="1"/>
  <c r="R81" i="15" s="1"/>
  <c r="N50" i="15"/>
  <c r="O50" i="15" s="1"/>
  <c r="Q50" i="15" s="1"/>
  <c r="R50" i="15" s="1"/>
  <c r="N77" i="15"/>
  <c r="O77" i="15" s="1"/>
  <c r="Q77" i="15" s="1"/>
  <c r="N113" i="15"/>
  <c r="O113" i="15" s="1"/>
  <c r="Q113" i="15" s="1"/>
  <c r="R113" i="15" s="1"/>
  <c r="N28" i="15"/>
  <c r="O28" i="15" s="1"/>
  <c r="Q28" i="15" s="1"/>
  <c r="R28" i="15" s="1"/>
  <c r="N3" i="15"/>
  <c r="O3" i="15" s="1"/>
  <c r="Q3" i="15" s="1"/>
  <c r="N91" i="15"/>
  <c r="O91" i="15" s="1"/>
  <c r="Q91" i="15" s="1"/>
  <c r="R91" i="15" s="1"/>
  <c r="N97" i="15"/>
  <c r="O97" i="15" s="1"/>
  <c r="Q97" i="15" s="1"/>
  <c r="R97" i="15" s="1"/>
  <c r="N55" i="15"/>
  <c r="O55" i="15" s="1"/>
  <c r="Q55" i="15" s="1"/>
  <c r="R55" i="15" s="1"/>
  <c r="N43" i="15"/>
  <c r="O43" i="15" s="1"/>
  <c r="Q43" i="15" s="1"/>
  <c r="N78" i="15"/>
  <c r="O78" i="15" s="1"/>
  <c r="Q78" i="15" s="1"/>
  <c r="R78" i="15" s="1"/>
  <c r="N10" i="15"/>
  <c r="O10" i="15" s="1"/>
  <c r="Q10" i="15" s="1"/>
  <c r="R10" i="15" s="1"/>
  <c r="N105" i="15"/>
  <c r="O105" i="15" s="1"/>
  <c r="Q105" i="15" s="1"/>
  <c r="R105" i="15" s="1"/>
  <c r="N103" i="15"/>
  <c r="O103" i="15" s="1"/>
  <c r="Q103" i="15" s="1"/>
  <c r="R103" i="15" s="1"/>
  <c r="N44" i="15"/>
  <c r="O44" i="15" s="1"/>
  <c r="Q44" i="15" s="1"/>
  <c r="N100" i="15"/>
  <c r="O100" i="15" s="1"/>
  <c r="Q100" i="15" s="1"/>
  <c r="R100" i="15" s="1"/>
  <c r="N15" i="15"/>
  <c r="O15" i="15" s="1"/>
  <c r="Q15" i="15" s="1"/>
  <c r="N79" i="15"/>
  <c r="O79" i="15" s="1"/>
  <c r="Q79" i="15" s="1"/>
  <c r="R79" i="15" s="1"/>
  <c r="N107" i="15"/>
  <c r="O107" i="15" s="1"/>
  <c r="Q107" i="15" s="1"/>
  <c r="R107" i="15" s="1"/>
  <c r="N53" i="15"/>
  <c r="O53" i="15" s="1"/>
  <c r="Q53" i="15" s="1"/>
  <c r="R53" i="15" s="1"/>
  <c r="N84" i="15"/>
  <c r="O84" i="15" s="1"/>
  <c r="Q84" i="15" s="1"/>
  <c r="N72" i="15"/>
  <c r="O72" i="15" s="1"/>
  <c r="Q72" i="15" s="1"/>
  <c r="N27" i="15"/>
  <c r="O27" i="15" s="1"/>
  <c r="Q27" i="15" s="1"/>
  <c r="R27" i="15" s="1"/>
  <c r="N40" i="15"/>
  <c r="O40" i="15" s="1"/>
  <c r="Q40" i="15" s="1"/>
  <c r="R40" i="15" s="1"/>
  <c r="N21" i="15"/>
  <c r="O21" i="15" s="1"/>
  <c r="Q21" i="15" s="1"/>
  <c r="R21" i="15" s="1"/>
  <c r="R26" i="15"/>
  <c r="N83" i="15"/>
  <c r="O83" i="15" s="1"/>
  <c r="Q83" i="15" s="1"/>
  <c r="R83" i="15" s="1"/>
  <c r="N90" i="15"/>
  <c r="O90" i="15" s="1"/>
  <c r="Q90" i="15" s="1"/>
  <c r="R90" i="15" s="1"/>
  <c r="N87" i="15"/>
  <c r="O87" i="15" s="1"/>
  <c r="Q87" i="15" s="1"/>
  <c r="R87" i="15" s="1"/>
  <c r="R43" i="15"/>
  <c r="N47" i="15"/>
  <c r="O47" i="15" s="1"/>
  <c r="Q47" i="15" s="1"/>
  <c r="R47" i="15" s="1"/>
  <c r="N117" i="15"/>
  <c r="O117" i="15" s="1"/>
  <c r="Q117" i="15" s="1"/>
  <c r="R117" i="15" s="1"/>
  <c r="N82" i="15"/>
  <c r="O82" i="15" s="1"/>
  <c r="Q82" i="15" s="1"/>
  <c r="N69" i="15"/>
  <c r="O69" i="15" s="1"/>
  <c r="Q69" i="15" s="1"/>
  <c r="R69" i="15" s="1"/>
  <c r="N48" i="15"/>
  <c r="O48" i="15" s="1"/>
  <c r="Q48" i="15" s="1"/>
  <c r="N31" i="15"/>
  <c r="O31" i="15" s="1"/>
  <c r="Q31" i="15" s="1"/>
  <c r="R31" i="15" s="1"/>
  <c r="N56" i="15"/>
  <c r="O56" i="15" s="1"/>
  <c r="Q56" i="15" s="1"/>
  <c r="R56" i="15" s="1"/>
  <c r="R72" i="15"/>
  <c r="N101" i="15"/>
  <c r="O101" i="15" s="1"/>
  <c r="Q101" i="15" s="1"/>
  <c r="R16" i="15"/>
  <c r="R13" i="15"/>
  <c r="R101" i="15"/>
  <c r="R15" i="15"/>
  <c r="R59" i="15"/>
  <c r="R64" i="15"/>
  <c r="R68" i="15"/>
  <c r="N42" i="15"/>
  <c r="O42" i="15" s="1"/>
  <c r="Q42" i="15" s="1"/>
  <c r="R42" i="15" s="1"/>
  <c r="N106" i="15"/>
  <c r="O106" i="15" s="1"/>
  <c r="Q106" i="15" s="1"/>
  <c r="R106" i="15" s="1"/>
  <c r="N112" i="15"/>
  <c r="O112" i="15" s="1"/>
  <c r="Q112" i="15" s="1"/>
  <c r="R112" i="15" s="1"/>
  <c r="N94" i="15"/>
  <c r="O94" i="15" s="1"/>
  <c r="Q94" i="15" s="1"/>
  <c r="R94" i="15" s="1"/>
  <c r="N57" i="15"/>
  <c r="O57" i="15" s="1"/>
  <c r="Q57" i="15" s="1"/>
  <c r="R65" i="15"/>
  <c r="R44" i="15"/>
  <c r="N60" i="15"/>
  <c r="O60" i="15" s="1"/>
  <c r="Q60" i="15" s="1"/>
  <c r="R60" i="15" s="1"/>
  <c r="N102" i="15"/>
  <c r="O102" i="15" s="1"/>
  <c r="Q102" i="15" s="1"/>
  <c r="R102" i="15" s="1"/>
  <c r="N32" i="15"/>
  <c r="O32" i="15" s="1"/>
  <c r="Q32" i="15" s="1"/>
  <c r="R32" i="15" s="1"/>
  <c r="R6" i="15"/>
  <c r="N76" i="15"/>
  <c r="O76" i="15" s="1"/>
  <c r="Q76" i="15" s="1"/>
  <c r="R76" i="15" s="1"/>
  <c r="N104" i="15"/>
  <c r="O104" i="15" s="1"/>
  <c r="Q104" i="15" s="1"/>
  <c r="R104" i="15" s="1"/>
  <c r="R57" i="15"/>
  <c r="R48" i="15"/>
  <c r="R77" i="15"/>
  <c r="N14" i="15"/>
  <c r="O14" i="15" s="1"/>
  <c r="Q14" i="15" s="1"/>
  <c r="R14" i="15" s="1"/>
  <c r="N75" i="15"/>
  <c r="O75" i="15" s="1"/>
  <c r="Q75" i="15" s="1"/>
  <c r="R75" i="15" s="1"/>
  <c r="N46" i="15"/>
  <c r="O46" i="15" s="1"/>
  <c r="Q46" i="15" s="1"/>
  <c r="R46" i="15" s="1"/>
  <c r="N49" i="15"/>
  <c r="O49" i="15" s="1"/>
  <c r="Q49" i="15" s="1"/>
  <c r="R49" i="15" s="1"/>
  <c r="R5" i="15"/>
  <c r="R3" i="15"/>
  <c r="N8" i="15"/>
  <c r="O8" i="15" s="1"/>
  <c r="Q8" i="15" s="1"/>
  <c r="R8" i="15" s="1"/>
  <c r="N58" i="15"/>
  <c r="O58" i="15" s="1"/>
  <c r="Q58" i="15" s="1"/>
  <c r="R58" i="15" s="1"/>
  <c r="N37" i="15"/>
  <c r="O37" i="15" s="1"/>
  <c r="Q37" i="15" s="1"/>
  <c r="R37" i="15" s="1"/>
  <c r="N7" i="15"/>
  <c r="O7" i="15" s="1"/>
  <c r="Q7" i="15" s="1"/>
  <c r="R7" i="15" s="1"/>
  <c r="N12" i="15"/>
  <c r="O12" i="15" s="1"/>
  <c r="Q12" i="15" s="1"/>
  <c r="R12" i="15" s="1"/>
  <c r="N88" i="15"/>
  <c r="O88" i="15" s="1"/>
  <c r="Q88" i="15" s="1"/>
  <c r="R88" i="15" s="1"/>
  <c r="N61" i="15"/>
  <c r="O61" i="15" s="1"/>
  <c r="Q61" i="15" s="1"/>
  <c r="N95" i="15"/>
  <c r="O95" i="15" s="1"/>
  <c r="Q95" i="15" s="1"/>
  <c r="R114" i="15"/>
  <c r="N116" i="15"/>
  <c r="O116" i="15" s="1"/>
  <c r="Q116" i="15" s="1"/>
  <c r="R116" i="15" s="1"/>
  <c r="R82" i="15"/>
  <c r="N19" i="15"/>
  <c r="O19" i="15" s="1"/>
  <c r="Q19" i="15" s="1"/>
  <c r="R19" i="15" s="1"/>
  <c r="R9" i="15"/>
  <c r="N29" i="15"/>
  <c r="O29" i="15" s="1"/>
  <c r="Q29" i="15" s="1"/>
  <c r="R29" i="15" s="1"/>
  <c r="N20" i="15"/>
  <c r="O20" i="15" s="1"/>
  <c r="Q20" i="15" s="1"/>
  <c r="R20" i="15" s="1"/>
  <c r="N24" i="15"/>
  <c r="O24" i="15" s="1"/>
  <c r="Q24" i="15" s="1"/>
  <c r="R24" i="15" s="1"/>
  <c r="R30" i="15"/>
  <c r="N70" i="15"/>
  <c r="O70" i="15" s="1"/>
  <c r="Q70" i="15" s="1"/>
  <c r="R70" i="15" s="1"/>
  <c r="N41" i="15"/>
  <c r="O41" i="15" s="1"/>
  <c r="Q41" i="15" s="1"/>
  <c r="R41" i="15" s="1"/>
  <c r="N36" i="15"/>
  <c r="O36" i="15" s="1"/>
  <c r="Q36" i="15" s="1"/>
  <c r="R36" i="15" s="1"/>
  <c r="N80" i="15"/>
  <c r="O80" i="15" s="1"/>
  <c r="Q80" i="15" s="1"/>
  <c r="R80" i="15" s="1"/>
  <c r="N17" i="15"/>
  <c r="O17" i="15" s="1"/>
  <c r="Q17" i="15" s="1"/>
  <c r="R17" i="15" s="1"/>
  <c r="N11" i="15"/>
  <c r="O11" i="15" s="1"/>
  <c r="Q11" i="15" s="1"/>
  <c r="R11" i="15" s="1"/>
  <c r="N4" i="15"/>
  <c r="O4" i="15" s="1"/>
  <c r="Q4" i="15" s="1"/>
  <c r="R4" i="15" s="1"/>
  <c r="N51" i="15"/>
  <c r="O51" i="15" s="1"/>
  <c r="Q51" i="15" s="1"/>
  <c r="R51" i="15" s="1"/>
  <c r="N67" i="15"/>
  <c r="O67" i="15" s="1"/>
  <c r="Q67" i="15" s="1"/>
  <c r="R67" i="15" s="1"/>
  <c r="N33" i="15"/>
  <c r="O33" i="15" s="1"/>
  <c r="Q33" i="15" s="1"/>
  <c r="R33" i="15" s="1"/>
  <c r="N66" i="15"/>
  <c r="O66" i="15" s="1"/>
  <c r="Q66" i="15" s="1"/>
  <c r="R66" i="15" s="1"/>
  <c r="N115" i="15"/>
  <c r="O115" i="15" s="1"/>
  <c r="Q115" i="15" s="1"/>
  <c r="R115" i="15" s="1"/>
  <c r="N99" i="15"/>
  <c r="O99" i="15" s="1"/>
  <c r="Q99" i="15" s="1"/>
  <c r="R99" i="15" s="1"/>
  <c r="R54" i="15"/>
  <c r="R84" i="15"/>
</calcChain>
</file>

<file path=xl/sharedStrings.xml><?xml version="1.0" encoding="utf-8"?>
<sst xmlns="http://schemas.openxmlformats.org/spreadsheetml/2006/main" count="1029" uniqueCount="408">
  <si>
    <t>Kods</t>
  </si>
  <si>
    <t>Zinatniskais nosaukums</t>
  </si>
  <si>
    <t>Latviskais nosaukums</t>
  </si>
  <si>
    <t>FRV</t>
  </si>
  <si>
    <t>FRV_vieniba</t>
  </si>
  <si>
    <t>Vertigo geyeri</t>
  </si>
  <si>
    <t>Četrzobu pumpurgliemezis</t>
  </si>
  <si>
    <t>atradnes</t>
  </si>
  <si>
    <t>Vertigo angustior</t>
  </si>
  <si>
    <t>Slaidais pumpurgliemezis</t>
  </si>
  <si>
    <t>Vertigo genesii</t>
  </si>
  <si>
    <t>Spožais pumpurgliemezis</t>
  </si>
  <si>
    <t>Vertigo moulinsiana</t>
  </si>
  <si>
    <t>Resnais pumpurgliemezis</t>
  </si>
  <si>
    <t>Helix pomatia</t>
  </si>
  <si>
    <t>Parka vīngliemezis</t>
  </si>
  <si>
    <t>individi</t>
  </si>
  <si>
    <t>Margaritifera margaritifera</t>
  </si>
  <si>
    <t>Ziemeļu upespērlene</t>
  </si>
  <si>
    <t>Unio crassus</t>
  </si>
  <si>
    <t>Biezā perlamutrene</t>
  </si>
  <si>
    <t>Hirudo medicinalis</t>
  </si>
  <si>
    <t>Medicīnas dēle</t>
  </si>
  <si>
    <t>5X5 km2</t>
  </si>
  <si>
    <t>Leucorrhinia caudalis</t>
  </si>
  <si>
    <t>Resnvēdera purvuspāre</t>
  </si>
  <si>
    <t>Ophiogomphus cecilia</t>
  </si>
  <si>
    <t>Zaļā upjuspāre</t>
  </si>
  <si>
    <t>Leucorrhinia albifrons</t>
  </si>
  <si>
    <t>Raibgalvas purvuspāre</t>
  </si>
  <si>
    <t>Stylurus flavipes</t>
  </si>
  <si>
    <t>Dzeltenkāju upjuspāre</t>
  </si>
  <si>
    <t>Leucorrhinia pectoralis</t>
  </si>
  <si>
    <t>Spilgtā purvuspāre</t>
  </si>
  <si>
    <t>Aeshna viridis</t>
  </si>
  <si>
    <t>Zaļā dižspāre</t>
  </si>
  <si>
    <t>Hypodryas maturna</t>
  </si>
  <si>
    <t>Ošu pļavraibenis</t>
  </si>
  <si>
    <t>Parnassius mnemosyne</t>
  </si>
  <si>
    <t>Cīrulīšu dižtauriņš</t>
  </si>
  <si>
    <t>Maculinea arion</t>
  </si>
  <si>
    <t>Lielais mārsilu zilenītis</t>
  </si>
  <si>
    <t>Maculinea teleius</t>
  </si>
  <si>
    <t>Brūnvālīšu zilenītis</t>
  </si>
  <si>
    <t>Lycaena dispar</t>
  </si>
  <si>
    <t>Lielais skābeņu zeltainītis</t>
  </si>
  <si>
    <t>Euphydryas aurinia</t>
  </si>
  <si>
    <t>Skabiozu pļavraibenis</t>
  </si>
  <si>
    <t>Lopinga achine</t>
  </si>
  <si>
    <t>Gāršas samtenis</t>
  </si>
  <si>
    <t>Coenonympha hero</t>
  </si>
  <si>
    <t>Meža sīksamtenis</t>
  </si>
  <si>
    <t>Proserpinus proserpina</t>
  </si>
  <si>
    <t>Zobspārnu sfings</t>
  </si>
  <si>
    <t>Dytiscus latissimus</t>
  </si>
  <si>
    <t>Platā airvabole</t>
  </si>
  <si>
    <t>Graphoderus bilineatus</t>
  </si>
  <si>
    <t>Divjoslu airvabole</t>
  </si>
  <si>
    <t>Osmoderma eremita</t>
  </si>
  <si>
    <t>Lapkoku praulgrauzis</t>
  </si>
  <si>
    <t>Cucujus cinnaberinus</t>
  </si>
  <si>
    <t>Sarkanais plakanis</t>
  </si>
  <si>
    <t>1X1 km2</t>
  </si>
  <si>
    <t>Astacus astacus</t>
  </si>
  <si>
    <t>Platspīļu upesvēzis</t>
  </si>
  <si>
    <t>Lampetra planeri</t>
  </si>
  <si>
    <t>Strauta nēģis</t>
  </si>
  <si>
    <t>ha</t>
  </si>
  <si>
    <t>Lampetra fluviatilis</t>
  </si>
  <si>
    <t>Upes nēģis</t>
  </si>
  <si>
    <t>Alosa fallax</t>
  </si>
  <si>
    <t>Palede</t>
  </si>
  <si>
    <t>na</t>
  </si>
  <si>
    <t>Salmo salar</t>
  </si>
  <si>
    <t>Atlantijas lasis</t>
  </si>
  <si>
    <t>Thymallus thymallus</t>
  </si>
  <si>
    <t>Alata</t>
  </si>
  <si>
    <t>Aspius aspius</t>
  </si>
  <si>
    <t>Salate</t>
  </si>
  <si>
    <t>Rhodeus amarus</t>
  </si>
  <si>
    <t>Spidiļķis</t>
  </si>
  <si>
    <t>Misgurnus fossilis</t>
  </si>
  <si>
    <t>Pīkste</t>
  </si>
  <si>
    <t>Cobitis taenia</t>
  </si>
  <si>
    <t>Akmeņgrauzis</t>
  </si>
  <si>
    <t>Cottus gobio</t>
  </si>
  <si>
    <t>Platgalve</t>
  </si>
  <si>
    <t>Triturus cristatus</t>
  </si>
  <si>
    <t>Lielais tritons</t>
  </si>
  <si>
    <t>Bombina bombina</t>
  </si>
  <si>
    <t>Sarkanvēdera ugunskrupis</t>
  </si>
  <si>
    <t>Pelobates fuscus</t>
  </si>
  <si>
    <t>Brūnais varžkrupis</t>
  </si>
  <si>
    <t>Bufo viridis</t>
  </si>
  <si>
    <t>Zaļais krupis</t>
  </si>
  <si>
    <t>Bufo calamita</t>
  </si>
  <si>
    <t>Smilšu krupis</t>
  </si>
  <si>
    <t>Hyla arborea</t>
  </si>
  <si>
    <t>Kokvarde</t>
  </si>
  <si>
    <t>Rana lessonae</t>
  </si>
  <si>
    <t>Dīķa varde</t>
  </si>
  <si>
    <t>Rana esculenta</t>
  </si>
  <si>
    <t>Zaļā varde</t>
  </si>
  <si>
    <t>Rana ridibunda</t>
  </si>
  <si>
    <t>Ezera varde</t>
  </si>
  <si>
    <t>Rana temporaria</t>
  </si>
  <si>
    <t>Parastā varde</t>
  </si>
  <si>
    <t>Rana arvalis</t>
  </si>
  <si>
    <t>Purva varde</t>
  </si>
  <si>
    <t>Emys orbicularis</t>
  </si>
  <si>
    <t>Purva bruņurupucis</t>
  </si>
  <si>
    <t>Lacerta agilis</t>
  </si>
  <si>
    <t>Sila ķirzaka</t>
  </si>
  <si>
    <t>Coronella austriaca</t>
  </si>
  <si>
    <t>Gludenā čūska</t>
  </si>
  <si>
    <t>Barbastella barbastellus</t>
  </si>
  <si>
    <t>Platausainais sikspārnis</t>
  </si>
  <si>
    <t>Pipistrellus pipistrellus</t>
  </si>
  <si>
    <t>Pundursikspārnis</t>
  </si>
  <si>
    <t>Nyctalus noctula</t>
  </si>
  <si>
    <t>Rūsganais vakarsikspārnis</t>
  </si>
  <si>
    <t>Eptesicus nilssoni</t>
  </si>
  <si>
    <t>Ziemeļu sikspārnis</t>
  </si>
  <si>
    <t>Myotis daubentonii</t>
  </si>
  <si>
    <t>Ūdeņu naktssikspārnis</t>
  </si>
  <si>
    <t>Pipistrellus nathusii</t>
  </si>
  <si>
    <t>Natūza sikspārnis</t>
  </si>
  <si>
    <t>Myotis dasycneme</t>
  </si>
  <si>
    <t>Dīķu naktssikspārnis</t>
  </si>
  <si>
    <t>Myotis brandtii</t>
  </si>
  <si>
    <t>Branta naktssikspārnis</t>
  </si>
  <si>
    <t>Myotis nattereri</t>
  </si>
  <si>
    <t>Naterera naktssikspārnis</t>
  </si>
  <si>
    <t>Plecotus auritus</t>
  </si>
  <si>
    <t>Garausainais sikspārnis</t>
  </si>
  <si>
    <t>Eptesicus serotinus</t>
  </si>
  <si>
    <t>Platspārnu sikspārnis</t>
  </si>
  <si>
    <t>Myotis mystacinus</t>
  </si>
  <si>
    <t>Bārdainais naktssikspārnis</t>
  </si>
  <si>
    <t>Nyctalus leisleri</t>
  </si>
  <si>
    <t>Mazais vakarsikspārnis</t>
  </si>
  <si>
    <t>Vespertilio murinus</t>
  </si>
  <si>
    <t>Divkrāsainais sikspārnis</t>
  </si>
  <si>
    <t>Lepus timidus</t>
  </si>
  <si>
    <t>Baltais zaķis</t>
  </si>
  <si>
    <t>Castor fiber</t>
  </si>
  <si>
    <t>Eirāzijas bebrs</t>
  </si>
  <si>
    <t>Muscardinus avellanarius</t>
  </si>
  <si>
    <t>Mazais susuris</t>
  </si>
  <si>
    <t>Dryomys nitedula</t>
  </si>
  <si>
    <t>Meža susuris</t>
  </si>
  <si>
    <t>Sicista betulina</t>
  </si>
  <si>
    <t>Meža sicista</t>
  </si>
  <si>
    <t>Phocoena phocoena</t>
  </si>
  <si>
    <t>Cūkdelfīns</t>
  </si>
  <si>
    <t>Canis lupus</t>
  </si>
  <si>
    <t>Pelēkais vilks</t>
  </si>
  <si>
    <t>Canis aureus</t>
  </si>
  <si>
    <t>Zeltainais šakālis</t>
  </si>
  <si>
    <t>Ursus arctos</t>
  </si>
  <si>
    <t>Brūnais lācis</t>
  </si>
  <si>
    <t>Lutra lutra</t>
  </si>
  <si>
    <t>Ūdrs</t>
  </si>
  <si>
    <t>Martes martes</t>
  </si>
  <si>
    <t>Meža cauna</t>
  </si>
  <si>
    <t>Mustela putorius</t>
  </si>
  <si>
    <t>Sesks</t>
  </si>
  <si>
    <t>Lynx lynx</t>
  </si>
  <si>
    <t>Eirāzijas lūsis</t>
  </si>
  <si>
    <t>Halichoerus grypus</t>
  </si>
  <si>
    <t>Pelēkais ronis</t>
  </si>
  <si>
    <t>Pteromys volans</t>
  </si>
  <si>
    <t>Lidvāvere</t>
  </si>
  <si>
    <t>Agathidium pulchellum</t>
  </si>
  <si>
    <t>Gļotsēņu kailvabole</t>
  </si>
  <si>
    <t>Boros schneideri</t>
  </si>
  <si>
    <t>Šneidera mizmīlis</t>
  </si>
  <si>
    <t>Mesosa myops</t>
  </si>
  <si>
    <t>Austrumu koksngrauzis</t>
  </si>
  <si>
    <t>Oxyporus mannerheimii</t>
  </si>
  <si>
    <t>Manerheima īsspārnis</t>
  </si>
  <si>
    <t>Stephanopachys linearis</t>
  </si>
  <si>
    <t>Svītrainais kapucķirmis</t>
  </si>
  <si>
    <t>Aradus angularis</t>
  </si>
  <si>
    <t>Degumu mizasblakts</t>
  </si>
  <si>
    <t>Anthrenochernes stellae</t>
  </si>
  <si>
    <t>Dobumu māņskorpions</t>
  </si>
  <si>
    <t>Phoca hispida bottnica</t>
  </si>
  <si>
    <t>Baltijas pogainais ronis</t>
  </si>
  <si>
    <t>Coregonus albula</t>
  </si>
  <si>
    <t>Repsis</t>
  </si>
  <si>
    <t>Coregonus maraena</t>
  </si>
  <si>
    <t>Sīga</t>
  </si>
  <si>
    <t>Pelecus cultratus</t>
  </si>
  <si>
    <t>Kaze</t>
  </si>
  <si>
    <t>Phryganophilus ruficollis</t>
  </si>
  <si>
    <t>Dzeltenkrūšu ēnvabole</t>
  </si>
  <si>
    <t>Xylomoia strix</t>
  </si>
  <si>
    <t>Tumšā kosu pūcīte</t>
  </si>
  <si>
    <t>Pipistrellus pygmaeus</t>
  </si>
  <si>
    <t>Pigmejsikspārnis</t>
  </si>
  <si>
    <t>Sabanejewia baltica</t>
  </si>
  <si>
    <t>Ziemeļu zeltainais akmeņgrauzis</t>
  </si>
  <si>
    <t>Sympecma paedisca</t>
  </si>
  <si>
    <t>Sibīrijas ziemasspāre</t>
  </si>
  <si>
    <t>Dicranum viride</t>
  </si>
  <si>
    <t>Zaļā divzobe</t>
  </si>
  <si>
    <t>cm2</t>
  </si>
  <si>
    <t>Buxbaumia viridis</t>
  </si>
  <si>
    <t>Zaļā buksbaumija</t>
  </si>
  <si>
    <t>Hamatocaulis vernicosus</t>
  </si>
  <si>
    <t>Spīdīgā āķīte</t>
  </si>
  <si>
    <t>m2</t>
  </si>
  <si>
    <t>Leucobryum glaucum</t>
  </si>
  <si>
    <t>Zilganā baltsamtīte</t>
  </si>
  <si>
    <t>Sphagnum spp.</t>
  </si>
  <si>
    <t>Sfagni</t>
  </si>
  <si>
    <t>km2</t>
  </si>
  <si>
    <t>Lycopodium spp.</t>
  </si>
  <si>
    <t>Staipekņi</t>
  </si>
  <si>
    <t>Botrychium simplex</t>
  </si>
  <si>
    <t>Vienkāršā ķekarpaparde</t>
  </si>
  <si>
    <t>Thesium ebracteatum</t>
  </si>
  <si>
    <t>Pļavas linlape</t>
  </si>
  <si>
    <t>Pulsatilla patens</t>
  </si>
  <si>
    <t>Meža silpurene</t>
  </si>
  <si>
    <t>Saxifraga hirculus</t>
  </si>
  <si>
    <t>Dzeltenā akmeņlauzīte</t>
  </si>
  <si>
    <t>Angelica palustris</t>
  </si>
  <si>
    <t>Purva mātsakne</t>
  </si>
  <si>
    <t>Ligularia sibirica</t>
  </si>
  <si>
    <t>Sibīrijas mēlziede</t>
  </si>
  <si>
    <t>Najas flexilis</t>
  </si>
  <si>
    <t>Lokanā najāda</t>
  </si>
  <si>
    <t>Cypripedium calceolus</t>
  </si>
  <si>
    <t>Dzeltenā dzegužkurpīte</t>
  </si>
  <si>
    <t>Liparis loeselii</t>
  </si>
  <si>
    <t>Lēzeļa lipare</t>
  </si>
  <si>
    <t>Agrimonia pilosa</t>
  </si>
  <si>
    <t>Spilvainais ancītis</t>
  </si>
  <si>
    <t>Cinna latifolia</t>
  </si>
  <si>
    <t>Platlapu cinna</t>
  </si>
  <si>
    <t>Dianthus arenarius ssp. arenarius</t>
  </si>
  <si>
    <t>Smiltāja neļķe</t>
  </si>
  <si>
    <t>Najas tenuissima</t>
  </si>
  <si>
    <t>Smalkā najāda</t>
  </si>
  <si>
    <t>Hamatocaulis lapponicus</t>
  </si>
  <si>
    <t>Lapzemes āķīte</t>
  </si>
  <si>
    <t>Linaria loeselii</t>
  </si>
  <si>
    <t>Lēzeļa vīrcele</t>
  </si>
  <si>
    <t>Saussurea alpina ssp. esthonica</t>
  </si>
  <si>
    <t>Igaunijas rūgtlape</t>
  </si>
  <si>
    <t>Cladonia spp. (subgenus Cladina)</t>
  </si>
  <si>
    <t>Kladonijas</t>
  </si>
  <si>
    <t>Caldesia parnassifolia</t>
  </si>
  <si>
    <t>Sirdslapu māņcirvene</t>
  </si>
  <si>
    <t>Moehringia lateriflora</t>
  </si>
  <si>
    <t>Sānziedu mēringija</t>
  </si>
  <si>
    <t>FRR (km2)</t>
  </si>
  <si>
    <t>Eptesicus nilssonii</t>
  </si>
  <si>
    <t>Zinātniskais nosaukums</t>
  </si>
  <si>
    <t>Sugas nosaukums latīniski</t>
  </si>
  <si>
    <t>Sugas nosaukums latviski</t>
  </si>
  <si>
    <t>Noteiktais labvēlīgas populācijas references lielums</t>
  </si>
  <si>
    <t>Vienība kādā noteikts populācijas lielums</t>
  </si>
  <si>
    <t>Noteiktais labvēlīga sugas izplatības areāla references lielums</t>
  </si>
  <si>
    <t>Viena vērtība (punkts): atbilst variantiem 1,3,7,9</t>
  </si>
  <si>
    <t>Vērtību intervāls: atbilst variantiem 2, 4, 5, 6, 8</t>
  </si>
  <si>
    <t>Cntry</t>
  </si>
  <si>
    <t>Code</t>
  </si>
  <si>
    <t>Name</t>
  </si>
  <si>
    <t>Variants (9. att)</t>
  </si>
  <si>
    <t>Punkts_min</t>
  </si>
  <si>
    <t>Punkts_max</t>
  </si>
  <si>
    <t>Punkts_GEOMEAN</t>
  </si>
  <si>
    <t>Int_min_min</t>
  </si>
  <si>
    <t>Int_min_max</t>
  </si>
  <si>
    <t>In_min GEOMEAN</t>
  </si>
  <si>
    <t>Int_max_min</t>
  </si>
  <si>
    <t>Int_max_max</t>
  </si>
  <si>
    <t>Int_max_GEOMEAN</t>
  </si>
  <si>
    <t>Intervāls</t>
  </si>
  <si>
    <t xml:space="preserve">Jaut. Vert. </t>
  </si>
  <si>
    <t>Poz. Atb.</t>
  </si>
  <si>
    <t>Jaut.sum.</t>
  </si>
  <si>
    <t>Piezīmes</t>
  </si>
  <si>
    <t>FRV_alt</t>
  </si>
  <si>
    <t>LV</t>
  </si>
  <si>
    <t>1013</t>
  </si>
  <si>
    <t>1014</t>
  </si>
  <si>
    <t>1015</t>
  </si>
  <si>
    <t>1016</t>
  </si>
  <si>
    <t>1026</t>
  </si>
  <si>
    <t>1029</t>
  </si>
  <si>
    <t>1032</t>
  </si>
  <si>
    <t>1034</t>
  </si>
  <si>
    <t>1035</t>
  </si>
  <si>
    <t>1037</t>
  </si>
  <si>
    <t>1038</t>
  </si>
  <si>
    <t>1040</t>
  </si>
  <si>
    <t>1042</t>
  </si>
  <si>
    <t>1048</t>
  </si>
  <si>
    <t>1052</t>
  </si>
  <si>
    <t>1056</t>
  </si>
  <si>
    <t>1058</t>
  </si>
  <si>
    <t>1059</t>
  </si>
  <si>
    <t>1060</t>
  </si>
  <si>
    <t>1065</t>
  </si>
  <si>
    <t>1067</t>
  </si>
  <si>
    <t>1070</t>
  </si>
  <si>
    <t>1076</t>
  </si>
  <si>
    <t>1081</t>
  </si>
  <si>
    <t>1082</t>
  </si>
  <si>
    <t>1084</t>
  </si>
  <si>
    <t>1086</t>
  </si>
  <si>
    <t>1091</t>
  </si>
  <si>
    <t>1096</t>
  </si>
  <si>
    <t>1099</t>
  </si>
  <si>
    <t>1103</t>
  </si>
  <si>
    <t>1106</t>
  </si>
  <si>
    <t>1109</t>
  </si>
  <si>
    <t>1130</t>
  </si>
  <si>
    <t>1134</t>
  </si>
  <si>
    <t>Rhodeus sericeus</t>
  </si>
  <si>
    <t>1145</t>
  </si>
  <si>
    <t>1149</t>
  </si>
  <si>
    <t>1163</t>
  </si>
  <si>
    <t>1166</t>
  </si>
  <si>
    <t>1188</t>
  </si>
  <si>
    <t>1197</t>
  </si>
  <si>
    <t>1201</t>
  </si>
  <si>
    <t>1202</t>
  </si>
  <si>
    <t>1203</t>
  </si>
  <si>
    <t>1207</t>
  </si>
  <si>
    <t>1210</t>
  </si>
  <si>
    <t>1212</t>
  </si>
  <si>
    <t>1213</t>
  </si>
  <si>
    <t>1214</t>
  </si>
  <si>
    <t>1220</t>
  </si>
  <si>
    <t>1261</t>
  </si>
  <si>
    <t>1283</t>
  </si>
  <si>
    <t>1308</t>
  </si>
  <si>
    <t>1309</t>
  </si>
  <si>
    <t>1312</t>
  </si>
  <si>
    <t>1313</t>
  </si>
  <si>
    <t>1314</t>
  </si>
  <si>
    <t>1317</t>
  </si>
  <si>
    <t>1318</t>
  </si>
  <si>
    <t>1320</t>
  </si>
  <si>
    <t>1322</t>
  </si>
  <si>
    <t>1326</t>
  </si>
  <si>
    <t>1327</t>
  </si>
  <si>
    <t>1330</t>
  </si>
  <si>
    <t>1331</t>
  </si>
  <si>
    <t>1332</t>
  </si>
  <si>
    <t>1334</t>
  </si>
  <si>
    <t>1337</t>
  </si>
  <si>
    <t>1341</t>
  </si>
  <si>
    <t>1342</t>
  </si>
  <si>
    <t>1343</t>
  </si>
  <si>
    <t>1351</t>
  </si>
  <si>
    <t>1352</t>
  </si>
  <si>
    <t>1354</t>
  </si>
  <si>
    <t>1355</t>
  </si>
  <si>
    <t>1357</t>
  </si>
  <si>
    <t>1358</t>
  </si>
  <si>
    <t>1361</t>
  </si>
  <si>
    <t>1364</t>
  </si>
  <si>
    <t>1381</t>
  </si>
  <si>
    <t>1386</t>
  </si>
  <si>
    <t>1393</t>
  </si>
  <si>
    <t>Drepanocladus vernicosus</t>
  </si>
  <si>
    <t>1400</t>
  </si>
  <si>
    <t>1409</t>
  </si>
  <si>
    <t>1413</t>
  </si>
  <si>
    <t>1419</t>
  </si>
  <si>
    <t>1437</t>
  </si>
  <si>
    <t>1477</t>
  </si>
  <si>
    <t>1528</t>
  </si>
  <si>
    <t>1617</t>
  </si>
  <si>
    <t>1758</t>
  </si>
  <si>
    <t>1833</t>
  </si>
  <si>
    <t>1902</t>
  </si>
  <si>
    <t>1903</t>
  </si>
  <si>
    <t>1910</t>
  </si>
  <si>
    <t>1920</t>
  </si>
  <si>
    <t>1924</t>
  </si>
  <si>
    <t>1926</t>
  </si>
  <si>
    <t>1936</t>
  </si>
  <si>
    <t>1938</t>
  </si>
  <si>
    <t>1939</t>
  </si>
  <si>
    <t>1951</t>
  </si>
  <si>
    <t>1954</t>
  </si>
  <si>
    <t>1963</t>
  </si>
  <si>
    <t>1983</t>
  </si>
  <si>
    <t>2216</t>
  </si>
  <si>
    <t>2492</t>
  </si>
  <si>
    <t>2494</t>
  </si>
  <si>
    <t>Coregonus lavaretus</t>
  </si>
  <si>
    <t>2522</t>
  </si>
  <si>
    <t>4021</t>
  </si>
  <si>
    <t>4044</t>
  </si>
  <si>
    <t>4086</t>
  </si>
  <si>
    <t>5009</t>
  </si>
  <si>
    <t>5113</t>
  </si>
  <si>
    <t>5189</t>
  </si>
  <si>
    <t>Huperzia selago</t>
  </si>
  <si>
    <t>5348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</si>
</sst>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/>
    <xf numFmtId="0" fontId="0" fillId="4" borderId="0" xfId="0" applyFill="1"/>
    <xf numFmtId="49" fontId="2" fillId="0" borderId="2" xfId="0" applyNumberFormat="1" applyFont="1" applyBorder="1" applyAlignment="1">
      <alignment horizontal="left"/>
    </xf>
    <xf numFmtId="0" fontId="0" fillId="2" borderId="2" xfId="0" applyFill="1" applyBorder="1"/>
    <xf numFmtId="49" fontId="2" fillId="2" borderId="2" xfId="0" applyNumberFormat="1" applyFont="1" applyFill="1" applyBorder="1" applyAlignment="1">
      <alignment horizontal="left"/>
    </xf>
    <xf numFmtId="0" fontId="0" fillId="3" borderId="2" xfId="0" applyFill="1" applyBorder="1"/>
    <xf numFmtId="49" fontId="2" fillId="3" borderId="2" xfId="0" applyNumberFormat="1" applyFont="1" applyFill="1" applyBorder="1" applyAlignment="1">
      <alignment horizontal="left"/>
    </xf>
    <xf numFmtId="49" fontId="2" fillId="3" borderId="2" xfId="0" applyNumberFormat="1" applyFont="1" applyFill="1" applyBorder="1"/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/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49" fontId="2" fillId="5" borderId="2" xfId="0" applyNumberFormat="1" applyFont="1" applyFill="1" applyBorder="1"/>
    <xf numFmtId="0" fontId="1" fillId="5" borderId="2" xfId="0" applyFont="1" applyFill="1" applyBorder="1"/>
    <xf numFmtId="0" fontId="0" fillId="5" borderId="2" xfId="0" applyFill="1" applyBorder="1"/>
    <xf numFmtId="49" fontId="2" fillId="4" borderId="2" xfId="0" applyNumberFormat="1" applyFont="1" applyFill="1" applyBorder="1"/>
    <xf numFmtId="0" fontId="1" fillId="4" borderId="2" xfId="0" applyFont="1" applyFill="1" applyBorder="1"/>
    <xf numFmtId="0" fontId="0" fillId="4" borderId="2" xfId="0" applyFill="1" applyBorder="1"/>
    <xf numFmtId="164" fontId="2" fillId="2" borderId="2" xfId="0" applyNumberFormat="1" applyFon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left"/>
    </xf>
    <xf numFmtId="0" fontId="7" fillId="0" borderId="3" xfId="1" applyFont="1" applyBorder="1"/>
    <xf numFmtId="0" fontId="7" fillId="0" borderId="3" xfId="2" applyFont="1" applyBorder="1"/>
    <xf numFmtId="0" fontId="7" fillId="0" borderId="3" xfId="3" applyFont="1" applyBorder="1"/>
    <xf numFmtId="0" fontId="0" fillId="0" borderId="3" xfId="2" applyFont="1" applyBorder="1"/>
    <xf numFmtId="0" fontId="1" fillId="2" borderId="2" xfId="0" applyFont="1" applyFill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0" fontId="0" fillId="5" borderId="2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4" fillId="0" borderId="2" xfId="4" applyFont="1" applyBorder="1" applyAlignment="1">
      <alignment horizontal="left"/>
    </xf>
    <xf numFmtId="0" fontId="4" fillId="0" borderId="2" xfId="2" applyFont="1" applyBorder="1" applyAlignment="1">
      <alignment horizontal="left"/>
    </xf>
    <xf numFmtId="0" fontId="6" fillId="0" borderId="2" xfId="3" applyFont="1" applyBorder="1" applyAlignment="1">
      <alignment horizontal="left"/>
    </xf>
    <xf numFmtId="0" fontId="5" fillId="0" borderId="2" xfId="4" applyFont="1" applyBorder="1" applyAlignment="1">
      <alignment horizontal="left"/>
    </xf>
    <xf numFmtId="0" fontId="0" fillId="6" borderId="0" xfId="0" applyFill="1" applyAlignment="1" applyProtection="1">
      <alignment horizontal="left"/>
      <protection locked="0"/>
    </xf>
    <xf numFmtId="0" fontId="1" fillId="6" borderId="2" xfId="0" applyFont="1" applyFill="1" applyBorder="1" applyAlignment="1">
      <alignment horizontal="left"/>
    </xf>
    <xf numFmtId="0" fontId="8" fillId="6" borderId="1" xfId="4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1" fillId="6" borderId="7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1" fillId="6" borderId="2" xfId="0" applyFont="1" applyFill="1" applyBorder="1" applyAlignment="1" applyProtection="1">
      <alignment horizontal="left"/>
      <protection locked="0"/>
    </xf>
    <xf numFmtId="0" fontId="0" fillId="6" borderId="2" xfId="0" applyFill="1" applyBorder="1" applyAlignment="1" applyProtection="1">
      <alignment horizontal="left"/>
      <protection locked="0"/>
    </xf>
    <xf numFmtId="1" fontId="0" fillId="6" borderId="2" xfId="0" applyNumberFormat="1" applyFill="1" applyBorder="1" applyAlignment="1" applyProtection="1">
      <alignment horizontal="left"/>
      <protection locked="0"/>
    </xf>
    <xf numFmtId="1" fontId="1" fillId="6" borderId="2" xfId="0" applyNumberFormat="1" applyFont="1" applyFill="1" applyBorder="1" applyAlignment="1">
      <alignment horizontal="left"/>
    </xf>
    <xf numFmtId="1" fontId="0" fillId="6" borderId="2" xfId="0" applyNumberFormat="1" applyFill="1" applyBorder="1" applyAlignment="1">
      <alignment horizontal="left"/>
    </xf>
    <xf numFmtId="1" fontId="0" fillId="6" borderId="0" xfId="0" applyNumberFormat="1" applyFill="1" applyAlignment="1">
      <alignment horizontal="left"/>
    </xf>
    <xf numFmtId="0" fontId="1" fillId="6" borderId="0" xfId="0" applyFont="1" applyFill="1" applyAlignment="1">
      <alignment horizontal="left"/>
    </xf>
    <xf numFmtId="0" fontId="0" fillId="6" borderId="0" xfId="0" quotePrefix="1" applyFill="1"/>
    <xf numFmtId="0" fontId="0" fillId="6" borderId="0" xfId="0" applyFill="1"/>
    <xf numFmtId="0" fontId="9" fillId="0" borderId="2" xfId="0" applyFont="1" applyBorder="1" applyAlignment="1">
      <alignment vertical="top"/>
    </xf>
    <xf numFmtId="0" fontId="10" fillId="0" borderId="2" xfId="0" applyFont="1" applyBorder="1" applyAlignment="1">
      <alignment vertical="top" wrapText="1"/>
    </xf>
    <xf numFmtId="0" fontId="9" fillId="0" borderId="2" xfId="0" applyFont="1" applyBorder="1"/>
    <xf numFmtId="0" fontId="0" fillId="6" borderId="0" xfId="0" quotePrefix="1" applyFill="1" applyAlignment="1">
      <alignment wrapText="1"/>
    </xf>
  </cellXfs>
  <cellStyles count="5">
    <cellStyle name="Normal" xfId="0" builtinId="0"/>
    <cellStyle name="Normal_Match 2008-2020" xfId="1" xr:uid="{00000000-0005-0000-0000-000001000000}"/>
    <cellStyle name="Normal_Only 2008" xfId="2" xr:uid="{00000000-0005-0000-0000-000002000000}"/>
    <cellStyle name="Normal_Only 2020" xfId="3" xr:uid="{00000000-0005-0000-0000-000003000000}"/>
    <cellStyle name="Normal_Sheet1" xfId="4" xr:uid="{00000000-0005-0000-0000-000004000000}"/>
  </cellStyles>
  <dxfs count="2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apa6"/>
  <dimension ref="A1:E123"/>
  <sheetViews>
    <sheetView zoomScaleNormal="100" workbookViewId="0">
      <pane xSplit="2" ySplit="1" topLeftCell="C75" activePane="bottomRight" state="frozen"/>
      <selection pane="bottomRight" activeCell="B90" sqref="B90"/>
      <selection pane="bottomLeft" activeCell="A3" sqref="A3"/>
      <selection pane="topRight" activeCell="D1" sqref="D1"/>
    </sheetView>
  </sheetViews>
  <sheetFormatPr defaultRowHeight="14.45"/>
  <cols>
    <col min="1" max="1" width="6.7109375" style="1" customWidth="1"/>
    <col min="2" max="2" width="25.5703125" style="1" customWidth="1"/>
    <col min="3" max="3" width="27.28515625" style="1" bestFit="1" customWidth="1"/>
    <col min="4" max="4" width="11.5703125" style="51" customWidth="1"/>
    <col min="5" max="5" width="11.28515625" style="37" bestFit="1" customWidth="1"/>
    <col min="11" max="11" width="10.42578125" customWidth="1"/>
  </cols>
  <sheetData>
    <row r="1" spans="1:5" s="3" customFormat="1">
      <c r="A1" s="11" t="s">
        <v>0</v>
      </c>
      <c r="B1" s="11" t="s">
        <v>1</v>
      </c>
      <c r="C1" s="11" t="s">
        <v>2</v>
      </c>
      <c r="D1" s="49" t="s">
        <v>3</v>
      </c>
      <c r="E1" s="46" t="s">
        <v>4</v>
      </c>
    </row>
    <row r="2" spans="1:5" ht="15" customHeight="1">
      <c r="A2" s="14">
        <v>1013</v>
      </c>
      <c r="B2" s="14" t="s">
        <v>5</v>
      </c>
      <c r="C2" s="55" t="s">
        <v>6</v>
      </c>
      <c r="D2" s="50">
        <v>38.987177379235852</v>
      </c>
      <c r="E2" s="47" t="s">
        <v>7</v>
      </c>
    </row>
    <row r="3" spans="1:5">
      <c r="A3" s="14">
        <v>1014</v>
      </c>
      <c r="B3" s="14" t="s">
        <v>8</v>
      </c>
      <c r="C3" s="55" t="s">
        <v>9</v>
      </c>
      <c r="D3" s="50">
        <v>26.267851073127396</v>
      </c>
      <c r="E3" s="47" t="s">
        <v>7</v>
      </c>
    </row>
    <row r="4" spans="1:5">
      <c r="A4" s="14">
        <v>1015</v>
      </c>
      <c r="B4" s="14" t="s">
        <v>10</v>
      </c>
      <c r="C4" s="55" t="s">
        <v>11</v>
      </c>
      <c r="D4" s="50">
        <v>7</v>
      </c>
      <c r="E4" s="47" t="s">
        <v>7</v>
      </c>
    </row>
    <row r="5" spans="1:5">
      <c r="A5" s="14">
        <v>1016</v>
      </c>
      <c r="B5" s="14" t="s">
        <v>12</v>
      </c>
      <c r="C5" s="55" t="s">
        <v>13</v>
      </c>
      <c r="D5" s="50">
        <v>13</v>
      </c>
      <c r="E5" s="47" t="s">
        <v>7</v>
      </c>
    </row>
    <row r="6" spans="1:5">
      <c r="A6" s="14">
        <v>1026</v>
      </c>
      <c r="B6" s="14" t="s">
        <v>14</v>
      </c>
      <c r="C6" s="55" t="s">
        <v>15</v>
      </c>
      <c r="D6" s="50">
        <v>200000000</v>
      </c>
      <c r="E6" s="47" t="s">
        <v>16</v>
      </c>
    </row>
    <row r="7" spans="1:5">
      <c r="A7" s="14">
        <v>1029</v>
      </c>
      <c r="B7" s="14" t="s">
        <v>17</v>
      </c>
      <c r="C7" s="55" t="s">
        <v>18</v>
      </c>
      <c r="D7" s="50">
        <v>52780.800000000003</v>
      </c>
      <c r="E7" s="47" t="s">
        <v>16</v>
      </c>
    </row>
    <row r="8" spans="1:5">
      <c r="A8" s="14">
        <v>1032</v>
      </c>
      <c r="B8" s="14" t="s">
        <v>19</v>
      </c>
      <c r="C8" s="55" t="s">
        <v>20</v>
      </c>
      <c r="D8" s="47">
        <v>5460394</v>
      </c>
      <c r="E8" s="47" t="s">
        <v>16</v>
      </c>
    </row>
    <row r="9" spans="1:5">
      <c r="A9" s="14">
        <v>1034</v>
      </c>
      <c r="B9" s="14" t="s">
        <v>21</v>
      </c>
      <c r="C9" s="55" t="s">
        <v>22</v>
      </c>
      <c r="D9" s="50">
        <v>66</v>
      </c>
      <c r="E9" s="47" t="s">
        <v>23</v>
      </c>
    </row>
    <row r="10" spans="1:5">
      <c r="A10" s="14">
        <v>1035</v>
      </c>
      <c r="B10" s="14" t="s">
        <v>24</v>
      </c>
      <c r="C10" s="55" t="s">
        <v>25</v>
      </c>
      <c r="D10" s="50">
        <v>110.42644610780518</v>
      </c>
      <c r="E10" s="47" t="s">
        <v>23</v>
      </c>
    </row>
    <row r="11" spans="1:5">
      <c r="A11" s="14">
        <v>1037</v>
      </c>
      <c r="B11" s="14" t="s">
        <v>26</v>
      </c>
      <c r="C11" s="55" t="s">
        <v>27</v>
      </c>
      <c r="D11" s="50">
        <v>114.37219941926448</v>
      </c>
      <c r="E11" s="47" t="s">
        <v>23</v>
      </c>
    </row>
    <row r="12" spans="1:5">
      <c r="A12" s="14">
        <v>1038</v>
      </c>
      <c r="B12" s="14" t="s">
        <v>28</v>
      </c>
      <c r="C12" s="55" t="s">
        <v>29</v>
      </c>
      <c r="D12" s="50">
        <v>142.74102423620198</v>
      </c>
      <c r="E12" s="47" t="s">
        <v>23</v>
      </c>
    </row>
    <row r="13" spans="1:5">
      <c r="A13" s="14">
        <v>1040</v>
      </c>
      <c r="B13" s="14" t="s">
        <v>30</v>
      </c>
      <c r="C13" s="55" t="s">
        <v>31</v>
      </c>
      <c r="D13" s="50">
        <v>13</v>
      </c>
      <c r="E13" s="47" t="s">
        <v>23</v>
      </c>
    </row>
    <row r="14" spans="1:5">
      <c r="A14" s="14">
        <v>1042</v>
      </c>
      <c r="B14" s="14" t="s">
        <v>32</v>
      </c>
      <c r="C14" s="55" t="s">
        <v>33</v>
      </c>
      <c r="D14" s="50">
        <v>247.75592828426932</v>
      </c>
      <c r="E14" s="47" t="s">
        <v>23</v>
      </c>
    </row>
    <row r="15" spans="1:5">
      <c r="A15" s="14">
        <v>1048</v>
      </c>
      <c r="B15" s="14" t="s">
        <v>34</v>
      </c>
      <c r="C15" s="55" t="s">
        <v>35</v>
      </c>
      <c r="D15" s="50">
        <v>47.01063709417263</v>
      </c>
      <c r="E15" s="47" t="s">
        <v>23</v>
      </c>
    </row>
    <row r="16" spans="1:5">
      <c r="A16" s="14">
        <v>1052</v>
      </c>
      <c r="B16" s="14" t="s">
        <v>36</v>
      </c>
      <c r="C16" s="55" t="s">
        <v>37</v>
      </c>
      <c r="D16" s="50">
        <v>138</v>
      </c>
      <c r="E16" s="47" t="s">
        <v>7</v>
      </c>
    </row>
    <row r="17" spans="1:5">
      <c r="A17" s="14">
        <v>1056</v>
      </c>
      <c r="B17" s="14" t="s">
        <v>38</v>
      </c>
      <c r="C17" s="55" t="s">
        <v>39</v>
      </c>
      <c r="D17" s="50">
        <v>32.799999999999997</v>
      </c>
      <c r="E17" s="47" t="s">
        <v>7</v>
      </c>
    </row>
    <row r="18" spans="1:5">
      <c r="A18" s="14">
        <v>1058</v>
      </c>
      <c r="B18" s="14" t="s">
        <v>40</v>
      </c>
      <c r="C18" s="55" t="s">
        <v>41</v>
      </c>
      <c r="D18" s="50">
        <v>27</v>
      </c>
      <c r="E18" s="47" t="s">
        <v>7</v>
      </c>
    </row>
    <row r="19" spans="1:5">
      <c r="A19" s="14">
        <v>1059</v>
      </c>
      <c r="B19" s="14" t="s">
        <v>42</v>
      </c>
      <c r="C19" s="55" t="s">
        <v>43</v>
      </c>
      <c r="D19" s="50">
        <v>1322.8756555322952</v>
      </c>
      <c r="E19" s="47" t="s">
        <v>16</v>
      </c>
    </row>
    <row r="20" spans="1:5">
      <c r="A20" s="14">
        <v>1060</v>
      </c>
      <c r="B20" s="14" t="s">
        <v>44</v>
      </c>
      <c r="C20" s="55" t="s">
        <v>45</v>
      </c>
      <c r="D20" s="50">
        <v>231</v>
      </c>
      <c r="E20" s="47" t="s">
        <v>7</v>
      </c>
    </row>
    <row r="21" spans="1:5">
      <c r="A21" s="14">
        <v>1065</v>
      </c>
      <c r="B21" s="14" t="s">
        <v>46</v>
      </c>
      <c r="C21" s="55" t="s">
        <v>47</v>
      </c>
      <c r="D21" s="50">
        <v>82</v>
      </c>
      <c r="E21" s="47" t="s">
        <v>7</v>
      </c>
    </row>
    <row r="22" spans="1:5">
      <c r="A22" s="14">
        <v>1067</v>
      </c>
      <c r="B22" s="14" t="s">
        <v>48</v>
      </c>
      <c r="C22" s="55" t="s">
        <v>49</v>
      </c>
      <c r="D22" s="50">
        <v>364</v>
      </c>
      <c r="E22" s="47" t="s">
        <v>7</v>
      </c>
    </row>
    <row r="23" spans="1:5">
      <c r="A23" s="14">
        <v>1070</v>
      </c>
      <c r="B23" s="14" t="s">
        <v>50</v>
      </c>
      <c r="C23" s="55" t="s">
        <v>51</v>
      </c>
      <c r="D23" s="50">
        <v>256</v>
      </c>
      <c r="E23" s="47" t="s">
        <v>7</v>
      </c>
    </row>
    <row r="24" spans="1:5">
      <c r="A24" s="14">
        <v>1076</v>
      </c>
      <c r="B24" s="14" t="s">
        <v>52</v>
      </c>
      <c r="C24" s="55" t="s">
        <v>53</v>
      </c>
      <c r="D24" s="50">
        <v>3</v>
      </c>
      <c r="E24" s="47" t="s">
        <v>7</v>
      </c>
    </row>
    <row r="25" spans="1:5">
      <c r="A25" s="14">
        <v>1081</v>
      </c>
      <c r="B25" s="14" t="s">
        <v>54</v>
      </c>
      <c r="C25" s="55" t="s">
        <v>55</v>
      </c>
      <c r="D25" s="50">
        <v>101</v>
      </c>
      <c r="E25" s="47" t="s">
        <v>7</v>
      </c>
    </row>
    <row r="26" spans="1:5">
      <c r="A26" s="14">
        <v>1082</v>
      </c>
      <c r="B26" s="14" t="s">
        <v>56</v>
      </c>
      <c r="C26" s="55" t="s">
        <v>57</v>
      </c>
      <c r="D26" s="50">
        <v>75</v>
      </c>
      <c r="E26" s="47" t="s">
        <v>7</v>
      </c>
    </row>
    <row r="27" spans="1:5">
      <c r="A27" s="14">
        <v>1084</v>
      </c>
      <c r="B27" s="14" t="s">
        <v>58</v>
      </c>
      <c r="C27" s="14" t="s">
        <v>59</v>
      </c>
      <c r="D27" s="50">
        <v>221</v>
      </c>
      <c r="E27" s="47" t="s">
        <v>7</v>
      </c>
    </row>
    <row r="28" spans="1:5">
      <c r="A28" s="14">
        <v>1086</v>
      </c>
      <c r="B28" s="14" t="s">
        <v>60</v>
      </c>
      <c r="C28" s="55" t="s">
        <v>61</v>
      </c>
      <c r="D28" s="50">
        <v>45</v>
      </c>
      <c r="E28" s="47" t="s">
        <v>62</v>
      </c>
    </row>
    <row r="29" spans="1:5">
      <c r="A29" s="14">
        <v>1091</v>
      </c>
      <c r="B29" s="14" t="s">
        <v>63</v>
      </c>
      <c r="C29" s="55" t="s">
        <v>64</v>
      </c>
      <c r="D29" s="50">
        <v>397.99497484264799</v>
      </c>
      <c r="E29" s="47" t="s">
        <v>7</v>
      </c>
    </row>
    <row r="30" spans="1:5">
      <c r="A30" s="14">
        <v>1096</v>
      </c>
      <c r="B30" s="14" t="s">
        <v>65</v>
      </c>
      <c r="C30" s="55" t="s">
        <v>66</v>
      </c>
      <c r="D30" s="47">
        <v>8893</v>
      </c>
      <c r="E30" s="47" t="s">
        <v>67</v>
      </c>
    </row>
    <row r="31" spans="1:5">
      <c r="A31" s="14">
        <v>1099</v>
      </c>
      <c r="B31" s="14" t="s">
        <v>68</v>
      </c>
      <c r="C31" s="55" t="s">
        <v>69</v>
      </c>
      <c r="D31" s="47">
        <v>205167076</v>
      </c>
      <c r="E31" s="47" t="s">
        <v>16</v>
      </c>
    </row>
    <row r="32" spans="1:5">
      <c r="A32" s="14">
        <v>1103</v>
      </c>
      <c r="B32" s="14" t="s">
        <v>70</v>
      </c>
      <c r="C32" s="55" t="s">
        <v>71</v>
      </c>
      <c r="D32" s="50" t="s">
        <v>72</v>
      </c>
      <c r="E32" s="47" t="s">
        <v>72</v>
      </c>
    </row>
    <row r="33" spans="1:5">
      <c r="A33" s="14">
        <v>1106</v>
      </c>
      <c r="B33" s="14" t="s">
        <v>73</v>
      </c>
      <c r="C33" s="55" t="s">
        <v>74</v>
      </c>
      <c r="D33" s="47">
        <v>1801831</v>
      </c>
      <c r="E33" s="47" t="s">
        <v>16</v>
      </c>
    </row>
    <row r="34" spans="1:5">
      <c r="A34" s="14">
        <v>1109</v>
      </c>
      <c r="B34" s="14" t="s">
        <v>75</v>
      </c>
      <c r="C34" s="55" t="s">
        <v>76</v>
      </c>
      <c r="D34" s="47">
        <v>5297</v>
      </c>
      <c r="E34" s="47" t="s">
        <v>67</v>
      </c>
    </row>
    <row r="35" spans="1:5">
      <c r="A35" s="14">
        <v>1130</v>
      </c>
      <c r="B35" s="14" t="s">
        <v>77</v>
      </c>
      <c r="C35" s="55" t="s">
        <v>78</v>
      </c>
      <c r="D35" s="47">
        <v>58389</v>
      </c>
      <c r="E35" s="47" t="s">
        <v>67</v>
      </c>
    </row>
    <row r="36" spans="1:5">
      <c r="A36" s="14">
        <v>1134</v>
      </c>
      <c r="B36" s="14" t="s">
        <v>79</v>
      </c>
      <c r="C36" s="55" t="s">
        <v>80</v>
      </c>
      <c r="D36" s="47">
        <v>44978</v>
      </c>
      <c r="E36" s="47" t="s">
        <v>67</v>
      </c>
    </row>
    <row r="37" spans="1:5">
      <c r="A37" s="14">
        <v>1145</v>
      </c>
      <c r="B37" s="14" t="s">
        <v>81</v>
      </c>
      <c r="C37" s="55" t="s">
        <v>82</v>
      </c>
      <c r="D37" s="47">
        <v>49055</v>
      </c>
      <c r="E37" s="47" t="s">
        <v>67</v>
      </c>
    </row>
    <row r="38" spans="1:5">
      <c r="A38" s="14">
        <v>1149</v>
      </c>
      <c r="B38" s="14" t="s">
        <v>83</v>
      </c>
      <c r="C38" s="55" t="s">
        <v>84</v>
      </c>
      <c r="D38" s="47">
        <v>96821</v>
      </c>
      <c r="E38" s="47" t="s">
        <v>67</v>
      </c>
    </row>
    <row r="39" spans="1:5">
      <c r="A39" s="14">
        <v>1163</v>
      </c>
      <c r="B39" s="14" t="s">
        <v>85</v>
      </c>
      <c r="C39" s="55" t="s">
        <v>86</v>
      </c>
      <c r="D39" s="47">
        <v>43801</v>
      </c>
      <c r="E39" s="47" t="s">
        <v>67</v>
      </c>
    </row>
    <row r="40" spans="1:5">
      <c r="A40" s="14">
        <v>1166</v>
      </c>
      <c r="B40" s="14" t="s">
        <v>87</v>
      </c>
      <c r="C40" s="55" t="s">
        <v>88</v>
      </c>
      <c r="D40" s="47">
        <v>157000</v>
      </c>
      <c r="E40" s="47" t="s">
        <v>16</v>
      </c>
    </row>
    <row r="41" spans="1:5">
      <c r="A41" s="14">
        <v>1188</v>
      </c>
      <c r="B41" s="14" t="s">
        <v>89</v>
      </c>
      <c r="C41" s="55" t="s">
        <v>90</v>
      </c>
      <c r="D41" s="50">
        <v>3207.792893029874</v>
      </c>
      <c r="E41" s="47" t="s">
        <v>16</v>
      </c>
    </row>
    <row r="42" spans="1:5">
      <c r="A42" s="14">
        <v>1197</v>
      </c>
      <c r="B42" s="14" t="s">
        <v>91</v>
      </c>
      <c r="C42" s="55" t="s">
        <v>92</v>
      </c>
      <c r="D42" s="47">
        <v>157000</v>
      </c>
      <c r="E42" s="47" t="s">
        <v>16</v>
      </c>
    </row>
    <row r="43" spans="1:5">
      <c r="A43" s="14">
        <v>1201</v>
      </c>
      <c r="B43" s="14" t="s">
        <v>93</v>
      </c>
      <c r="C43" s="55" t="s">
        <v>94</v>
      </c>
      <c r="D43" s="47">
        <v>19</v>
      </c>
      <c r="E43" s="47" t="s">
        <v>62</v>
      </c>
    </row>
    <row r="44" spans="1:5">
      <c r="A44" s="14">
        <v>1202</v>
      </c>
      <c r="B44" s="14" t="s">
        <v>95</v>
      </c>
      <c r="C44" s="55" t="s">
        <v>96</v>
      </c>
      <c r="D44" s="50">
        <v>11.2</v>
      </c>
      <c r="E44" s="47" t="s">
        <v>7</v>
      </c>
    </row>
    <row r="45" spans="1:5">
      <c r="A45" s="14">
        <v>1203</v>
      </c>
      <c r="B45" s="14" t="s">
        <v>97</v>
      </c>
      <c r="C45" s="55" t="s">
        <v>98</v>
      </c>
      <c r="D45" s="50">
        <v>36940</v>
      </c>
      <c r="E45" s="47" t="s">
        <v>16</v>
      </c>
    </row>
    <row r="46" spans="1:5">
      <c r="A46" s="14">
        <v>1207</v>
      </c>
      <c r="B46" s="14" t="s">
        <v>99</v>
      </c>
      <c r="C46" s="55" t="s">
        <v>100</v>
      </c>
      <c r="D46" s="47">
        <v>1485664</v>
      </c>
      <c r="E46" s="47" t="s">
        <v>16</v>
      </c>
    </row>
    <row r="47" spans="1:5">
      <c r="A47" s="14">
        <v>1210</v>
      </c>
      <c r="B47" s="14" t="s">
        <v>101</v>
      </c>
      <c r="C47" s="55" t="s">
        <v>102</v>
      </c>
      <c r="D47" s="47">
        <v>235099</v>
      </c>
      <c r="E47" s="47" t="s">
        <v>16</v>
      </c>
    </row>
    <row r="48" spans="1:5">
      <c r="A48" s="14">
        <v>1212</v>
      </c>
      <c r="B48" s="14" t="s">
        <v>103</v>
      </c>
      <c r="C48" s="55" t="s">
        <v>104</v>
      </c>
      <c r="D48" s="47">
        <v>10</v>
      </c>
      <c r="E48" s="47" t="s">
        <v>62</v>
      </c>
    </row>
    <row r="49" spans="1:5">
      <c r="A49" s="14">
        <v>1213</v>
      </c>
      <c r="B49" s="14" t="s">
        <v>105</v>
      </c>
      <c r="C49" s="55" t="s">
        <v>106</v>
      </c>
      <c r="D49" s="47">
        <v>1892220</v>
      </c>
      <c r="E49" s="47" t="s">
        <v>16</v>
      </c>
    </row>
    <row r="50" spans="1:5">
      <c r="A50" s="14">
        <v>1214</v>
      </c>
      <c r="B50" s="14" t="s">
        <v>107</v>
      </c>
      <c r="C50" s="55" t="s">
        <v>108</v>
      </c>
      <c r="D50" s="47">
        <v>1496161</v>
      </c>
      <c r="E50" s="47" t="s">
        <v>16</v>
      </c>
    </row>
    <row r="51" spans="1:5">
      <c r="A51" s="14">
        <v>1220</v>
      </c>
      <c r="B51" s="14" t="s">
        <v>109</v>
      </c>
      <c r="C51" s="56" t="s">
        <v>110</v>
      </c>
      <c r="D51" s="47">
        <v>400</v>
      </c>
      <c r="E51" s="47" t="s">
        <v>16</v>
      </c>
    </row>
    <row r="52" spans="1:5">
      <c r="A52" s="14">
        <v>1261</v>
      </c>
      <c r="B52" s="14" t="s">
        <v>111</v>
      </c>
      <c r="C52" s="56" t="s">
        <v>112</v>
      </c>
      <c r="D52" s="47">
        <v>48332</v>
      </c>
      <c r="E52" s="47" t="s">
        <v>16</v>
      </c>
    </row>
    <row r="53" spans="1:5">
      <c r="A53" s="14">
        <v>1283</v>
      </c>
      <c r="B53" s="14" t="s">
        <v>113</v>
      </c>
      <c r="C53" s="56" t="s">
        <v>114</v>
      </c>
      <c r="D53" s="50">
        <v>1051.4180871731078</v>
      </c>
      <c r="E53" s="47" t="s">
        <v>16</v>
      </c>
    </row>
    <row r="54" spans="1:5">
      <c r="A54" s="14">
        <v>1308</v>
      </c>
      <c r="B54" s="14" t="s">
        <v>115</v>
      </c>
      <c r="C54" s="55" t="s">
        <v>116</v>
      </c>
      <c r="D54" s="50">
        <v>316.22776601683796</v>
      </c>
      <c r="E54" s="47" t="s">
        <v>16</v>
      </c>
    </row>
    <row r="55" spans="1:5">
      <c r="A55" s="14">
        <v>1309</v>
      </c>
      <c r="B55" s="14" t="s">
        <v>117</v>
      </c>
      <c r="C55" s="55" t="s">
        <v>118</v>
      </c>
      <c r="D55" s="50" t="s">
        <v>72</v>
      </c>
      <c r="E55" s="47" t="s">
        <v>72</v>
      </c>
    </row>
    <row r="56" spans="1:5">
      <c r="A56" s="14">
        <v>1312</v>
      </c>
      <c r="B56" s="14" t="s">
        <v>119</v>
      </c>
      <c r="C56" s="55" t="s">
        <v>120</v>
      </c>
      <c r="D56" s="50">
        <v>4898.9794855663558</v>
      </c>
      <c r="E56" s="47" t="s">
        <v>16</v>
      </c>
    </row>
    <row r="57" spans="1:5">
      <c r="A57" s="14">
        <v>1313</v>
      </c>
      <c r="B57" s="14" t="s">
        <v>121</v>
      </c>
      <c r="C57" s="55" t="s">
        <v>122</v>
      </c>
      <c r="D57" s="50">
        <v>22360.679774997898</v>
      </c>
      <c r="E57" s="47" t="s">
        <v>16</v>
      </c>
    </row>
    <row r="58" spans="1:5">
      <c r="A58" s="14">
        <v>1314</v>
      </c>
      <c r="B58" s="14" t="s">
        <v>123</v>
      </c>
      <c r="C58" s="55" t="s">
        <v>124</v>
      </c>
      <c r="D58" s="50">
        <v>38729.833462074166</v>
      </c>
      <c r="E58" s="47" t="s">
        <v>16</v>
      </c>
    </row>
    <row r="59" spans="1:5">
      <c r="A59" s="14">
        <v>1317</v>
      </c>
      <c r="B59" s="14" t="s">
        <v>125</v>
      </c>
      <c r="C59" s="55" t="s">
        <v>126</v>
      </c>
      <c r="D59" s="50">
        <v>17860.548247571791</v>
      </c>
      <c r="E59" s="47" t="s">
        <v>16</v>
      </c>
    </row>
    <row r="60" spans="1:5">
      <c r="A60" s="14">
        <v>1318</v>
      </c>
      <c r="B60" s="14" t="s">
        <v>127</v>
      </c>
      <c r="C60" s="55" t="s">
        <v>128</v>
      </c>
      <c r="D60" s="50">
        <v>7416.1984870956621</v>
      </c>
      <c r="E60" s="47" t="s">
        <v>16</v>
      </c>
    </row>
    <row r="61" spans="1:5">
      <c r="A61" s="14">
        <v>1320</v>
      </c>
      <c r="B61" s="14" t="s">
        <v>129</v>
      </c>
      <c r="C61" s="55" t="s">
        <v>130</v>
      </c>
      <c r="D61" s="50">
        <v>14314.594887387198</v>
      </c>
      <c r="E61" s="47" t="s">
        <v>16</v>
      </c>
    </row>
    <row r="62" spans="1:5">
      <c r="A62" s="14">
        <v>1322</v>
      </c>
      <c r="B62" s="14" t="s">
        <v>131</v>
      </c>
      <c r="C62" s="55" t="s">
        <v>132</v>
      </c>
      <c r="D62" s="50">
        <v>2236.0679774997898</v>
      </c>
      <c r="E62" s="47" t="s">
        <v>16</v>
      </c>
    </row>
    <row r="63" spans="1:5">
      <c r="A63" s="14">
        <v>1326</v>
      </c>
      <c r="B63" s="14" t="s">
        <v>133</v>
      </c>
      <c r="C63" s="55" t="s">
        <v>134</v>
      </c>
      <c r="D63" s="50">
        <v>20784.609690826528</v>
      </c>
      <c r="E63" s="47" t="s">
        <v>16</v>
      </c>
    </row>
    <row r="64" spans="1:5">
      <c r="A64" s="14">
        <v>1327</v>
      </c>
      <c r="B64" s="14" t="s">
        <v>135</v>
      </c>
      <c r="C64" s="55" t="s">
        <v>136</v>
      </c>
      <c r="D64" s="50">
        <v>223.60679774997897</v>
      </c>
      <c r="E64" s="47" t="s">
        <v>16</v>
      </c>
    </row>
    <row r="65" spans="1:5">
      <c r="A65" s="14">
        <v>1330</v>
      </c>
      <c r="B65" s="14" t="s">
        <v>137</v>
      </c>
      <c r="C65" s="55" t="s">
        <v>138</v>
      </c>
      <c r="D65" s="50">
        <v>1922.2969606550514</v>
      </c>
      <c r="E65" s="47" t="s">
        <v>16</v>
      </c>
    </row>
    <row r="66" spans="1:5">
      <c r="A66" s="14">
        <v>1331</v>
      </c>
      <c r="B66" s="14" t="s">
        <v>139</v>
      </c>
      <c r="C66" s="55" t="s">
        <v>140</v>
      </c>
      <c r="D66" s="50" t="s">
        <v>72</v>
      </c>
      <c r="E66" s="47" t="s">
        <v>72</v>
      </c>
    </row>
    <row r="67" spans="1:5">
      <c r="A67" s="14">
        <v>1332</v>
      </c>
      <c r="B67" s="14" t="s">
        <v>141</v>
      </c>
      <c r="C67" s="55" t="s">
        <v>142</v>
      </c>
      <c r="D67" s="50">
        <v>2236.0679774997898</v>
      </c>
      <c r="E67" s="47" t="s">
        <v>16</v>
      </c>
    </row>
    <row r="68" spans="1:5">
      <c r="A68" s="14">
        <v>1334</v>
      </c>
      <c r="B68" s="14" t="s">
        <v>143</v>
      </c>
      <c r="C68" s="55" t="s">
        <v>144</v>
      </c>
      <c r="D68" s="50">
        <v>11467.224457784758</v>
      </c>
      <c r="E68" s="47" t="s">
        <v>16</v>
      </c>
    </row>
    <row r="69" spans="1:5">
      <c r="A69" s="14">
        <v>1337</v>
      </c>
      <c r="B69" s="14" t="s">
        <v>145</v>
      </c>
      <c r="C69" s="55" t="s">
        <v>146</v>
      </c>
      <c r="D69" s="50">
        <v>61653.2</v>
      </c>
      <c r="E69" s="47" t="s">
        <v>16</v>
      </c>
    </row>
    <row r="70" spans="1:5">
      <c r="A70" s="14">
        <v>1341</v>
      </c>
      <c r="B70" s="14" t="s">
        <v>147</v>
      </c>
      <c r="C70" s="55" t="s">
        <v>148</v>
      </c>
      <c r="D70" s="50">
        <v>65935</v>
      </c>
      <c r="E70" s="47" t="s">
        <v>16</v>
      </c>
    </row>
    <row r="71" spans="1:5">
      <c r="A71" s="14">
        <v>1342</v>
      </c>
      <c r="B71" s="14" t="s">
        <v>149</v>
      </c>
      <c r="C71" s="55" t="s">
        <v>150</v>
      </c>
      <c r="D71" s="50">
        <v>241</v>
      </c>
      <c r="E71" s="47" t="s">
        <v>16</v>
      </c>
    </row>
    <row r="72" spans="1:5">
      <c r="A72" s="14">
        <v>1343</v>
      </c>
      <c r="B72" s="14" t="s">
        <v>151</v>
      </c>
      <c r="C72" s="55" t="s">
        <v>152</v>
      </c>
      <c r="D72" s="50">
        <v>1732.0508075688774</v>
      </c>
      <c r="E72" s="47" t="s">
        <v>16</v>
      </c>
    </row>
    <row r="73" spans="1:5">
      <c r="A73" s="14">
        <v>1351</v>
      </c>
      <c r="B73" s="14" t="s">
        <v>153</v>
      </c>
      <c r="C73" s="55" t="s">
        <v>154</v>
      </c>
      <c r="D73" s="50" t="s">
        <v>72</v>
      </c>
      <c r="E73" s="47" t="s">
        <v>72</v>
      </c>
    </row>
    <row r="74" spans="1:5">
      <c r="A74" s="14">
        <v>1352</v>
      </c>
      <c r="B74" s="14" t="s">
        <v>155</v>
      </c>
      <c r="C74" s="55" t="s">
        <v>156</v>
      </c>
      <c r="D74" s="47">
        <v>600</v>
      </c>
      <c r="E74" s="47" t="s">
        <v>16</v>
      </c>
    </row>
    <row r="75" spans="1:5">
      <c r="A75" s="14">
        <v>1353</v>
      </c>
      <c r="B75" s="14" t="s">
        <v>157</v>
      </c>
      <c r="C75" s="57" t="s">
        <v>158</v>
      </c>
      <c r="D75" s="50" t="s">
        <v>72</v>
      </c>
      <c r="E75" s="47" t="s">
        <v>72</v>
      </c>
    </row>
    <row r="76" spans="1:5">
      <c r="A76" s="14">
        <v>1354</v>
      </c>
      <c r="B76" s="14" t="s">
        <v>159</v>
      </c>
      <c r="C76" s="55" t="s">
        <v>160</v>
      </c>
      <c r="D76" s="50">
        <v>7.0710678118654755</v>
      </c>
      <c r="E76" s="47" t="s">
        <v>16</v>
      </c>
    </row>
    <row r="77" spans="1:5">
      <c r="A77" s="14">
        <v>1355</v>
      </c>
      <c r="B77" s="14" t="s">
        <v>161</v>
      </c>
      <c r="C77" s="55" t="s">
        <v>162</v>
      </c>
      <c r="D77" s="50">
        <v>3464.1016151377548</v>
      </c>
      <c r="E77" s="47" t="s">
        <v>16</v>
      </c>
    </row>
    <row r="78" spans="1:5">
      <c r="A78" s="14">
        <v>1357</v>
      </c>
      <c r="B78" s="14" t="s">
        <v>163</v>
      </c>
      <c r="C78" s="55" t="s">
        <v>164</v>
      </c>
      <c r="D78" s="50">
        <v>20683.317372178008</v>
      </c>
      <c r="E78" s="47" t="s">
        <v>16</v>
      </c>
    </row>
    <row r="79" spans="1:5">
      <c r="A79" s="14">
        <v>1358</v>
      </c>
      <c r="B79" s="14" t="s">
        <v>165</v>
      </c>
      <c r="C79" s="55" t="s">
        <v>166</v>
      </c>
      <c r="D79" s="50">
        <v>10388.682646145957</v>
      </c>
      <c r="E79" s="47" t="s">
        <v>16</v>
      </c>
    </row>
    <row r="80" spans="1:5">
      <c r="A80" s="14">
        <v>1361</v>
      </c>
      <c r="B80" s="14" t="s">
        <v>167</v>
      </c>
      <c r="C80" s="55" t="s">
        <v>168</v>
      </c>
      <c r="D80" s="47">
        <v>800</v>
      </c>
      <c r="E80" s="47" t="s">
        <v>16</v>
      </c>
    </row>
    <row r="81" spans="1:5">
      <c r="A81" s="14">
        <v>1364</v>
      </c>
      <c r="B81" s="14" t="s">
        <v>169</v>
      </c>
      <c r="C81" s="55" t="s">
        <v>170</v>
      </c>
      <c r="D81" s="50">
        <v>1896</v>
      </c>
      <c r="E81" s="47" t="s">
        <v>16</v>
      </c>
    </row>
    <row r="82" spans="1:5">
      <c r="A82" s="14">
        <v>1910</v>
      </c>
      <c r="B82" s="14" t="s">
        <v>171</v>
      </c>
      <c r="C82" s="55" t="s">
        <v>172</v>
      </c>
      <c r="D82" s="50" t="s">
        <v>72</v>
      </c>
      <c r="E82" s="47" t="s">
        <v>72</v>
      </c>
    </row>
    <row r="83" spans="1:5">
      <c r="A83" s="14">
        <v>1919</v>
      </c>
      <c r="B83" s="14" t="s">
        <v>173</v>
      </c>
      <c r="C83" s="55" t="s">
        <v>174</v>
      </c>
      <c r="D83" s="50" t="s">
        <v>72</v>
      </c>
      <c r="E83" s="47" t="s">
        <v>72</v>
      </c>
    </row>
    <row r="84" spans="1:5">
      <c r="A84" s="14">
        <v>1920</v>
      </c>
      <c r="B84" s="14" t="s">
        <v>175</v>
      </c>
      <c r="C84" s="55" t="s">
        <v>176</v>
      </c>
      <c r="D84" s="50">
        <v>127</v>
      </c>
      <c r="E84" s="47" t="s">
        <v>7</v>
      </c>
    </row>
    <row r="85" spans="1:5">
      <c r="A85" s="14">
        <v>1923</v>
      </c>
      <c r="B85" s="14" t="s">
        <v>177</v>
      </c>
      <c r="C85" s="55" t="s">
        <v>178</v>
      </c>
      <c r="D85" s="50" t="s">
        <v>72</v>
      </c>
      <c r="E85" s="47" t="s">
        <v>72</v>
      </c>
    </row>
    <row r="86" spans="1:5">
      <c r="A86" s="14">
        <v>1924</v>
      </c>
      <c r="B86" s="14" t="s">
        <v>179</v>
      </c>
      <c r="C86" s="55" t="s">
        <v>180</v>
      </c>
      <c r="D86" s="50">
        <v>27</v>
      </c>
      <c r="E86" s="47" t="s">
        <v>7</v>
      </c>
    </row>
    <row r="87" spans="1:5">
      <c r="A87" s="14">
        <v>1926</v>
      </c>
      <c r="B87" s="14" t="s">
        <v>181</v>
      </c>
      <c r="C87" s="55" t="s">
        <v>182</v>
      </c>
      <c r="D87" s="50">
        <v>27</v>
      </c>
      <c r="E87" s="47" t="s">
        <v>7</v>
      </c>
    </row>
    <row r="88" spans="1:5">
      <c r="A88" s="14">
        <v>1929</v>
      </c>
      <c r="B88" s="14" t="s">
        <v>183</v>
      </c>
      <c r="C88" s="57" t="s">
        <v>184</v>
      </c>
      <c r="D88" s="50" t="s">
        <v>72</v>
      </c>
      <c r="E88" s="47" t="s">
        <v>72</v>
      </c>
    </row>
    <row r="89" spans="1:5">
      <c r="A89" s="14">
        <v>1936</v>
      </c>
      <c r="B89" s="14" t="s">
        <v>185</v>
      </c>
      <c r="C89" s="55" t="s">
        <v>186</v>
      </c>
      <c r="D89" s="50">
        <v>6</v>
      </c>
      <c r="E89" s="47" t="s">
        <v>7</v>
      </c>
    </row>
    <row r="90" spans="1:5" ht="15">
      <c r="A90" s="14">
        <v>6307</v>
      </c>
      <c r="B90" s="14" t="s">
        <v>187</v>
      </c>
      <c r="C90" s="55" t="s">
        <v>188</v>
      </c>
      <c r="D90" s="50">
        <v>484</v>
      </c>
      <c r="E90" s="47" t="s">
        <v>16</v>
      </c>
    </row>
    <row r="91" spans="1:5">
      <c r="A91" s="14">
        <v>2492</v>
      </c>
      <c r="B91" s="14" t="s">
        <v>189</v>
      </c>
      <c r="C91" s="55" t="s">
        <v>190</v>
      </c>
      <c r="D91" s="47">
        <v>17859</v>
      </c>
      <c r="E91" s="47" t="s">
        <v>67</v>
      </c>
    </row>
    <row r="92" spans="1:5">
      <c r="A92" s="14">
        <v>2494</v>
      </c>
      <c r="B92" s="14" t="s">
        <v>191</v>
      </c>
      <c r="C92" s="55" t="s">
        <v>192</v>
      </c>
      <c r="D92" s="50" t="s">
        <v>72</v>
      </c>
      <c r="E92" s="47" t="s">
        <v>72</v>
      </c>
    </row>
    <row r="93" spans="1:5">
      <c r="A93" s="14">
        <v>2522</v>
      </c>
      <c r="B93" s="14" t="s">
        <v>193</v>
      </c>
      <c r="C93" s="55" t="s">
        <v>194</v>
      </c>
      <c r="D93" s="50" t="s">
        <v>72</v>
      </c>
      <c r="E93" s="47" t="s">
        <v>72</v>
      </c>
    </row>
    <row r="94" spans="1:5">
      <c r="A94" s="14">
        <v>4021</v>
      </c>
      <c r="B94" s="14" t="s">
        <v>195</v>
      </c>
      <c r="C94" s="55" t="s">
        <v>196</v>
      </c>
      <c r="D94" s="50" t="s">
        <v>72</v>
      </c>
      <c r="E94" s="47" t="s">
        <v>72</v>
      </c>
    </row>
    <row r="95" spans="1:5">
      <c r="A95" s="14">
        <v>4044</v>
      </c>
      <c r="B95" s="14" t="s">
        <v>197</v>
      </c>
      <c r="C95" s="55" t="s">
        <v>198</v>
      </c>
      <c r="D95" s="50">
        <v>15</v>
      </c>
      <c r="E95" s="47" t="s">
        <v>7</v>
      </c>
    </row>
    <row r="96" spans="1:5">
      <c r="A96" s="14">
        <v>5009</v>
      </c>
      <c r="B96" s="14" t="s">
        <v>199</v>
      </c>
      <c r="C96" s="55" t="s">
        <v>200</v>
      </c>
      <c r="D96" s="50">
        <v>564.8367902395637</v>
      </c>
      <c r="E96" s="47" t="s">
        <v>16</v>
      </c>
    </row>
    <row r="97" spans="1:5">
      <c r="A97" s="14">
        <v>5348</v>
      </c>
      <c r="B97" s="14" t="s">
        <v>201</v>
      </c>
      <c r="C97" s="55" t="s">
        <v>202</v>
      </c>
      <c r="D97" s="47">
        <v>5088</v>
      </c>
      <c r="E97" s="47" t="s">
        <v>67</v>
      </c>
    </row>
    <row r="98" spans="1:5">
      <c r="A98" s="14">
        <v>6182</v>
      </c>
      <c r="B98" s="14" t="s">
        <v>203</v>
      </c>
      <c r="C98" s="55" t="s">
        <v>204</v>
      </c>
      <c r="D98" s="47">
        <v>155</v>
      </c>
      <c r="E98" s="47" t="s">
        <v>23</v>
      </c>
    </row>
    <row r="99" spans="1:5">
      <c r="A99" s="14">
        <v>1381</v>
      </c>
      <c r="B99" s="14" t="s">
        <v>205</v>
      </c>
      <c r="C99" s="55" t="s">
        <v>206</v>
      </c>
      <c r="D99" s="48">
        <v>44750.746362490987</v>
      </c>
      <c r="E99" s="47" t="s">
        <v>207</v>
      </c>
    </row>
    <row r="100" spans="1:5">
      <c r="A100" s="14">
        <v>1386</v>
      </c>
      <c r="B100" s="14" t="s">
        <v>208</v>
      </c>
      <c r="C100" s="55" t="s">
        <v>209</v>
      </c>
      <c r="D100" s="48">
        <v>40272.736360967574</v>
      </c>
      <c r="E100" s="47" t="s">
        <v>207</v>
      </c>
    </row>
    <row r="101" spans="1:5">
      <c r="A101" s="14">
        <v>6216</v>
      </c>
      <c r="B101" s="14" t="s">
        <v>210</v>
      </c>
      <c r="C101" s="55" t="s">
        <v>211</v>
      </c>
      <c r="D101" s="50">
        <v>26910.221106486657</v>
      </c>
      <c r="E101" s="47" t="s">
        <v>212</v>
      </c>
    </row>
    <row r="102" spans="1:5">
      <c r="A102" s="14">
        <v>1400</v>
      </c>
      <c r="B102" s="14" t="s">
        <v>213</v>
      </c>
      <c r="C102" s="55" t="s">
        <v>214</v>
      </c>
      <c r="D102" s="50">
        <v>648</v>
      </c>
      <c r="E102" s="47" t="s">
        <v>212</v>
      </c>
    </row>
    <row r="103" spans="1:5">
      <c r="A103" s="14">
        <v>1409</v>
      </c>
      <c r="B103" s="14" t="s">
        <v>215</v>
      </c>
      <c r="C103" s="14" t="s">
        <v>216</v>
      </c>
      <c r="D103" s="50">
        <v>54666</v>
      </c>
      <c r="E103" s="47" t="s">
        <v>217</v>
      </c>
    </row>
    <row r="104" spans="1:5">
      <c r="A104" s="14">
        <v>1413</v>
      </c>
      <c r="B104" s="14" t="s">
        <v>218</v>
      </c>
      <c r="C104" s="14" t="s">
        <v>219</v>
      </c>
      <c r="D104" s="47">
        <v>4234</v>
      </c>
      <c r="E104" s="47" t="s">
        <v>217</v>
      </c>
    </row>
    <row r="105" spans="1:5">
      <c r="A105" s="14">
        <v>1419</v>
      </c>
      <c r="B105" s="14" t="s">
        <v>220</v>
      </c>
      <c r="C105" s="55" t="s">
        <v>221</v>
      </c>
      <c r="D105" s="50" t="s">
        <v>72</v>
      </c>
      <c r="E105" s="47" t="s">
        <v>72</v>
      </c>
    </row>
    <row r="106" spans="1:5">
      <c r="A106" s="14">
        <v>1437</v>
      </c>
      <c r="B106" s="14" t="s">
        <v>222</v>
      </c>
      <c r="C106" s="57" t="s">
        <v>223</v>
      </c>
      <c r="D106" s="50">
        <v>46217.706887614288</v>
      </c>
      <c r="E106" s="47" t="s">
        <v>16</v>
      </c>
    </row>
    <row r="107" spans="1:5">
      <c r="A107" s="14">
        <v>1477</v>
      </c>
      <c r="B107" s="14" t="s">
        <v>224</v>
      </c>
      <c r="C107" s="57" t="s">
        <v>225</v>
      </c>
      <c r="D107" s="50">
        <v>16238.564376200255</v>
      </c>
      <c r="E107" s="47" t="s">
        <v>16</v>
      </c>
    </row>
    <row r="108" spans="1:5">
      <c r="A108" s="14">
        <v>1528</v>
      </c>
      <c r="B108" s="14" t="s">
        <v>226</v>
      </c>
      <c r="C108" s="57" t="s">
        <v>227</v>
      </c>
      <c r="D108" s="47">
        <v>1407</v>
      </c>
      <c r="E108" s="47" t="s">
        <v>16</v>
      </c>
    </row>
    <row r="109" spans="1:5">
      <c r="A109" s="14">
        <v>1617</v>
      </c>
      <c r="B109" s="14" t="s">
        <v>228</v>
      </c>
      <c r="C109" s="55" t="s">
        <v>229</v>
      </c>
      <c r="D109" s="47">
        <v>9873</v>
      </c>
      <c r="E109" s="47" t="s">
        <v>16</v>
      </c>
    </row>
    <row r="110" spans="1:5">
      <c r="A110" s="14">
        <v>1758</v>
      </c>
      <c r="B110" s="14" t="s">
        <v>230</v>
      </c>
      <c r="C110" s="57" t="s">
        <v>231</v>
      </c>
      <c r="D110" s="47">
        <v>2633</v>
      </c>
      <c r="E110" s="47" t="s">
        <v>16</v>
      </c>
    </row>
    <row r="111" spans="1:5">
      <c r="A111" s="14">
        <v>1833</v>
      </c>
      <c r="B111" s="14" t="s">
        <v>232</v>
      </c>
      <c r="C111" s="57" t="s">
        <v>233</v>
      </c>
      <c r="D111" s="50">
        <v>28903.628736949278</v>
      </c>
      <c r="E111" s="47" t="s">
        <v>212</v>
      </c>
    </row>
    <row r="112" spans="1:5">
      <c r="A112" s="14">
        <v>1902</v>
      </c>
      <c r="B112" s="14" t="s">
        <v>234</v>
      </c>
      <c r="C112" s="57" t="s">
        <v>235</v>
      </c>
      <c r="D112" s="50">
        <v>12144.62350178053</v>
      </c>
      <c r="E112" s="47" t="s">
        <v>16</v>
      </c>
    </row>
    <row r="113" spans="1:5">
      <c r="A113" s="14">
        <v>1903</v>
      </c>
      <c r="B113" s="14" t="s">
        <v>236</v>
      </c>
      <c r="C113" s="57" t="s">
        <v>237</v>
      </c>
      <c r="D113" s="50">
        <v>11050.294113732902</v>
      </c>
      <c r="E113" s="47" t="s">
        <v>16</v>
      </c>
    </row>
    <row r="114" spans="1:5">
      <c r="A114" s="14">
        <v>1939</v>
      </c>
      <c r="B114" s="14" t="s">
        <v>238</v>
      </c>
      <c r="C114" s="57" t="s">
        <v>239</v>
      </c>
      <c r="D114" s="50">
        <v>127499.01960407381</v>
      </c>
      <c r="E114" s="47" t="s">
        <v>16</v>
      </c>
    </row>
    <row r="115" spans="1:5">
      <c r="A115" s="14">
        <v>1951</v>
      </c>
      <c r="B115" s="14" t="s">
        <v>240</v>
      </c>
      <c r="C115" s="57" t="s">
        <v>241</v>
      </c>
      <c r="D115" s="50">
        <v>5152.0869557879168</v>
      </c>
      <c r="E115" s="47" t="s">
        <v>16</v>
      </c>
    </row>
    <row r="116" spans="1:5">
      <c r="A116" s="14">
        <v>1954</v>
      </c>
      <c r="B116" s="14" t="s">
        <v>242</v>
      </c>
      <c r="C116" s="14" t="s">
        <v>243</v>
      </c>
      <c r="D116" s="50">
        <v>560815.47767514409</v>
      </c>
      <c r="E116" s="47" t="s">
        <v>16</v>
      </c>
    </row>
    <row r="117" spans="1:5">
      <c r="A117" s="14">
        <v>1963</v>
      </c>
      <c r="B117" s="14" t="s">
        <v>244</v>
      </c>
      <c r="C117" s="57" t="s">
        <v>245</v>
      </c>
      <c r="D117" s="50">
        <v>83.909401141945949</v>
      </c>
      <c r="E117" s="47" t="s">
        <v>212</v>
      </c>
    </row>
    <row r="118" spans="1:5">
      <c r="A118" s="14">
        <v>1983</v>
      </c>
      <c r="B118" s="14" t="s">
        <v>246</v>
      </c>
      <c r="C118" s="55" t="s">
        <v>247</v>
      </c>
      <c r="D118" s="47">
        <v>252</v>
      </c>
      <c r="E118" s="47" t="s">
        <v>212</v>
      </c>
    </row>
    <row r="119" spans="1:5">
      <c r="A119" s="14">
        <v>2216</v>
      </c>
      <c r="B119" s="14" t="s">
        <v>248</v>
      </c>
      <c r="C119" s="57" t="s">
        <v>249</v>
      </c>
      <c r="D119" s="50">
        <v>153362.31610144651</v>
      </c>
      <c r="E119" s="47" t="s">
        <v>16</v>
      </c>
    </row>
    <row r="120" spans="1:5">
      <c r="A120" s="14">
        <v>4086</v>
      </c>
      <c r="B120" s="14" t="s">
        <v>250</v>
      </c>
      <c r="C120" s="57" t="s">
        <v>251</v>
      </c>
      <c r="D120" s="47">
        <v>3725</v>
      </c>
      <c r="E120" s="47" t="s">
        <v>16</v>
      </c>
    </row>
    <row r="121" spans="1:5">
      <c r="A121" s="14">
        <v>5113</v>
      </c>
      <c r="B121" s="14" t="s">
        <v>252</v>
      </c>
      <c r="C121" s="14" t="s">
        <v>253</v>
      </c>
      <c r="D121" s="50">
        <v>35985</v>
      </c>
      <c r="E121" s="47" t="s">
        <v>217</v>
      </c>
    </row>
    <row r="122" spans="1:5">
      <c r="A122" s="14">
        <v>1832</v>
      </c>
      <c r="B122" s="14" t="s">
        <v>254</v>
      </c>
      <c r="C122" s="57" t="s">
        <v>255</v>
      </c>
      <c r="D122" s="50">
        <v>70.992957397195397</v>
      </c>
      <c r="E122" s="47" t="s">
        <v>212</v>
      </c>
    </row>
    <row r="123" spans="1:5">
      <c r="A123" s="14">
        <v>1962</v>
      </c>
      <c r="B123" s="14" t="s">
        <v>256</v>
      </c>
      <c r="C123" s="57" t="s">
        <v>257</v>
      </c>
      <c r="D123" s="50">
        <v>800</v>
      </c>
      <c r="E123" s="47" t="s">
        <v>16</v>
      </c>
    </row>
  </sheetData>
  <autoFilter ref="A1:AC123" xr:uid="{00000000-0001-0000-0300-000000000000}"/>
  <conditionalFormatting sqref="C2">
    <cfRule type="duplicateValues" dxfId="251" priority="126"/>
  </conditionalFormatting>
  <conditionalFormatting sqref="C3">
    <cfRule type="duplicateValues" dxfId="250" priority="125"/>
  </conditionalFormatting>
  <conditionalFormatting sqref="C4">
    <cfRule type="duplicateValues" dxfId="249" priority="124"/>
  </conditionalFormatting>
  <conditionalFormatting sqref="C5">
    <cfRule type="duplicateValues" dxfId="248" priority="123"/>
  </conditionalFormatting>
  <conditionalFormatting sqref="C6">
    <cfRule type="duplicateValues" dxfId="247" priority="122"/>
  </conditionalFormatting>
  <conditionalFormatting sqref="C7">
    <cfRule type="duplicateValues" dxfId="246" priority="121"/>
  </conditionalFormatting>
  <conditionalFormatting sqref="C8">
    <cfRule type="duplicateValues" dxfId="245" priority="120"/>
  </conditionalFormatting>
  <conditionalFormatting sqref="C9">
    <cfRule type="duplicateValues" dxfId="244" priority="118"/>
  </conditionalFormatting>
  <conditionalFormatting sqref="C9">
    <cfRule type="duplicateValues" dxfId="243" priority="119"/>
  </conditionalFormatting>
  <conditionalFormatting sqref="C9">
    <cfRule type="duplicateValues" dxfId="242" priority="117"/>
  </conditionalFormatting>
  <conditionalFormatting sqref="C9">
    <cfRule type="duplicateValues" dxfId="241" priority="116"/>
  </conditionalFormatting>
  <conditionalFormatting sqref="C10">
    <cfRule type="duplicateValues" dxfId="240" priority="115"/>
  </conditionalFormatting>
  <conditionalFormatting sqref="C11">
    <cfRule type="duplicateValues" dxfId="239" priority="114"/>
  </conditionalFormatting>
  <conditionalFormatting sqref="C12">
    <cfRule type="duplicateValues" dxfId="238" priority="113"/>
  </conditionalFormatting>
  <conditionalFormatting sqref="C12">
    <cfRule type="duplicateValues" dxfId="237" priority="112"/>
  </conditionalFormatting>
  <conditionalFormatting sqref="C13">
    <cfRule type="duplicateValues" dxfId="236" priority="111"/>
  </conditionalFormatting>
  <conditionalFormatting sqref="C14">
    <cfRule type="duplicateValues" dxfId="235" priority="110"/>
  </conditionalFormatting>
  <conditionalFormatting sqref="C15">
    <cfRule type="duplicateValues" dxfId="234" priority="109"/>
  </conditionalFormatting>
  <conditionalFormatting sqref="C16">
    <cfRule type="duplicateValues" dxfId="233" priority="108"/>
  </conditionalFormatting>
  <conditionalFormatting sqref="C17">
    <cfRule type="duplicateValues" dxfId="232" priority="107"/>
  </conditionalFormatting>
  <conditionalFormatting sqref="C18">
    <cfRule type="duplicateValues" dxfId="231" priority="106"/>
  </conditionalFormatting>
  <conditionalFormatting sqref="C19">
    <cfRule type="duplicateValues" dxfId="230" priority="105"/>
  </conditionalFormatting>
  <conditionalFormatting sqref="C20">
    <cfRule type="duplicateValues" dxfId="229" priority="104"/>
  </conditionalFormatting>
  <conditionalFormatting sqref="C21">
    <cfRule type="duplicateValues" dxfId="228" priority="103"/>
  </conditionalFormatting>
  <conditionalFormatting sqref="C22">
    <cfRule type="duplicateValues" dxfId="227" priority="102"/>
  </conditionalFormatting>
  <conditionalFormatting sqref="C23">
    <cfRule type="duplicateValues" dxfId="226" priority="101"/>
  </conditionalFormatting>
  <conditionalFormatting sqref="C24">
    <cfRule type="duplicateValues" dxfId="225" priority="100"/>
  </conditionalFormatting>
  <conditionalFormatting sqref="C25">
    <cfRule type="duplicateValues" dxfId="224" priority="99"/>
  </conditionalFormatting>
  <conditionalFormatting sqref="C26">
    <cfRule type="duplicateValues" dxfId="223" priority="98"/>
  </conditionalFormatting>
  <conditionalFormatting sqref="C28">
    <cfRule type="duplicateValues" dxfId="222" priority="97"/>
  </conditionalFormatting>
  <conditionalFormatting sqref="C29">
    <cfRule type="duplicateValues" dxfId="221" priority="96"/>
  </conditionalFormatting>
  <conditionalFormatting sqref="C30">
    <cfRule type="duplicateValues" dxfId="220" priority="95"/>
  </conditionalFormatting>
  <conditionalFormatting sqref="C31">
    <cfRule type="duplicateValues" dxfId="219" priority="94"/>
  </conditionalFormatting>
  <conditionalFormatting sqref="C32">
    <cfRule type="duplicateValues" dxfId="218" priority="93"/>
  </conditionalFormatting>
  <conditionalFormatting sqref="C33">
    <cfRule type="duplicateValues" dxfId="217" priority="92"/>
  </conditionalFormatting>
  <conditionalFormatting sqref="C34">
    <cfRule type="duplicateValues" dxfId="216" priority="91"/>
  </conditionalFormatting>
  <conditionalFormatting sqref="C35">
    <cfRule type="duplicateValues" dxfId="215" priority="90"/>
  </conditionalFormatting>
  <conditionalFormatting sqref="C36">
    <cfRule type="duplicateValues" dxfId="214" priority="89"/>
  </conditionalFormatting>
  <conditionalFormatting sqref="C37">
    <cfRule type="duplicateValues" dxfId="213" priority="88"/>
  </conditionalFormatting>
  <conditionalFormatting sqref="C38">
    <cfRule type="duplicateValues" dxfId="212" priority="87"/>
  </conditionalFormatting>
  <conditionalFormatting sqref="C39">
    <cfRule type="duplicateValues" dxfId="211" priority="86"/>
  </conditionalFormatting>
  <conditionalFormatting sqref="C40">
    <cfRule type="duplicateValues" dxfId="210" priority="85"/>
  </conditionalFormatting>
  <conditionalFormatting sqref="C41">
    <cfRule type="duplicateValues" dxfId="209" priority="84"/>
  </conditionalFormatting>
  <conditionalFormatting sqref="C42">
    <cfRule type="duplicateValues" dxfId="208" priority="83"/>
  </conditionalFormatting>
  <conditionalFormatting sqref="C43">
    <cfRule type="duplicateValues" dxfId="207" priority="82"/>
  </conditionalFormatting>
  <conditionalFormatting sqref="C43">
    <cfRule type="duplicateValues" dxfId="206" priority="81"/>
  </conditionalFormatting>
  <conditionalFormatting sqref="C44">
    <cfRule type="duplicateValues" dxfId="205" priority="80"/>
  </conditionalFormatting>
  <conditionalFormatting sqref="C45">
    <cfRule type="duplicateValues" dxfId="204" priority="79"/>
  </conditionalFormatting>
  <conditionalFormatting sqref="C45">
    <cfRule type="duplicateValues" dxfId="203" priority="78"/>
  </conditionalFormatting>
  <conditionalFormatting sqref="C46">
    <cfRule type="duplicateValues" dxfId="202" priority="77"/>
  </conditionalFormatting>
  <conditionalFormatting sqref="C47">
    <cfRule type="duplicateValues" dxfId="201" priority="76"/>
  </conditionalFormatting>
  <conditionalFormatting sqref="C48">
    <cfRule type="duplicateValues" dxfId="200" priority="75"/>
  </conditionalFormatting>
  <conditionalFormatting sqref="C49">
    <cfRule type="duplicateValues" dxfId="199" priority="74"/>
  </conditionalFormatting>
  <conditionalFormatting sqref="C50">
    <cfRule type="duplicateValues" dxfId="198" priority="73"/>
  </conditionalFormatting>
  <conditionalFormatting sqref="C51">
    <cfRule type="duplicateValues" dxfId="197" priority="72"/>
  </conditionalFormatting>
  <conditionalFormatting sqref="C52">
    <cfRule type="duplicateValues" dxfId="196" priority="71"/>
  </conditionalFormatting>
  <conditionalFormatting sqref="C53">
    <cfRule type="duplicateValues" dxfId="195" priority="70"/>
  </conditionalFormatting>
  <conditionalFormatting sqref="C54">
    <cfRule type="duplicateValues" dxfId="194" priority="69"/>
  </conditionalFormatting>
  <conditionalFormatting sqref="C55">
    <cfRule type="duplicateValues" dxfId="193" priority="68"/>
  </conditionalFormatting>
  <conditionalFormatting sqref="C56">
    <cfRule type="duplicateValues" dxfId="192" priority="67"/>
  </conditionalFormatting>
  <conditionalFormatting sqref="C57">
    <cfRule type="duplicateValues" dxfId="191" priority="66"/>
  </conditionalFormatting>
  <conditionalFormatting sqref="C58">
    <cfRule type="duplicateValues" dxfId="190" priority="65"/>
  </conditionalFormatting>
  <conditionalFormatting sqref="C59">
    <cfRule type="duplicateValues" dxfId="189" priority="64"/>
  </conditionalFormatting>
  <conditionalFormatting sqref="C60">
    <cfRule type="duplicateValues" dxfId="188" priority="63"/>
  </conditionalFormatting>
  <conditionalFormatting sqref="C61">
    <cfRule type="duplicateValues" dxfId="187" priority="62"/>
  </conditionalFormatting>
  <conditionalFormatting sqref="C62">
    <cfRule type="duplicateValues" dxfId="186" priority="61"/>
  </conditionalFormatting>
  <conditionalFormatting sqref="C63">
    <cfRule type="duplicateValues" dxfId="185" priority="60"/>
  </conditionalFormatting>
  <conditionalFormatting sqref="C64">
    <cfRule type="duplicateValues" dxfId="184" priority="59"/>
  </conditionalFormatting>
  <conditionalFormatting sqref="C65">
    <cfRule type="duplicateValues" dxfId="183" priority="58"/>
  </conditionalFormatting>
  <conditionalFormatting sqref="C66">
    <cfRule type="duplicateValues" dxfId="182" priority="57"/>
  </conditionalFormatting>
  <conditionalFormatting sqref="C67">
    <cfRule type="duplicateValues" dxfId="181" priority="56"/>
  </conditionalFormatting>
  <conditionalFormatting sqref="C68">
    <cfRule type="duplicateValues" dxfId="180" priority="55"/>
  </conditionalFormatting>
  <conditionalFormatting sqref="C69">
    <cfRule type="duplicateValues" dxfId="179" priority="54"/>
  </conditionalFormatting>
  <conditionalFormatting sqref="C70">
    <cfRule type="duplicateValues" dxfId="178" priority="53"/>
  </conditionalFormatting>
  <conditionalFormatting sqref="C71">
    <cfRule type="duplicateValues" dxfId="177" priority="52"/>
  </conditionalFormatting>
  <conditionalFormatting sqref="C72">
    <cfRule type="duplicateValues" dxfId="176" priority="51"/>
  </conditionalFormatting>
  <conditionalFormatting sqref="C73">
    <cfRule type="duplicateValues" dxfId="175" priority="50"/>
  </conditionalFormatting>
  <conditionalFormatting sqref="C74">
    <cfRule type="duplicateValues" dxfId="174" priority="49"/>
  </conditionalFormatting>
  <conditionalFormatting sqref="C75">
    <cfRule type="duplicateValues" dxfId="173" priority="48"/>
  </conditionalFormatting>
  <conditionalFormatting sqref="C76">
    <cfRule type="duplicateValues" dxfId="172" priority="47"/>
  </conditionalFormatting>
  <conditionalFormatting sqref="C77">
    <cfRule type="duplicateValues" dxfId="171" priority="46"/>
  </conditionalFormatting>
  <conditionalFormatting sqref="C78">
    <cfRule type="duplicateValues" dxfId="170" priority="45"/>
  </conditionalFormatting>
  <conditionalFormatting sqref="C79">
    <cfRule type="duplicateValues" dxfId="169" priority="44"/>
  </conditionalFormatting>
  <conditionalFormatting sqref="C80">
    <cfRule type="duplicateValues" dxfId="168" priority="43"/>
  </conditionalFormatting>
  <conditionalFormatting sqref="C81">
    <cfRule type="duplicateValues" dxfId="167" priority="42"/>
  </conditionalFormatting>
  <conditionalFormatting sqref="C82">
    <cfRule type="duplicateValues" dxfId="166" priority="41"/>
  </conditionalFormatting>
  <conditionalFormatting sqref="C83">
    <cfRule type="duplicateValues" dxfId="165" priority="40"/>
  </conditionalFormatting>
  <conditionalFormatting sqref="C84">
    <cfRule type="duplicateValues" dxfId="164" priority="39"/>
  </conditionalFormatting>
  <conditionalFormatting sqref="C85">
    <cfRule type="duplicateValues" dxfId="163" priority="38"/>
  </conditionalFormatting>
  <conditionalFormatting sqref="C86">
    <cfRule type="duplicateValues" dxfId="162" priority="37"/>
  </conditionalFormatting>
  <conditionalFormatting sqref="C87">
    <cfRule type="duplicateValues" dxfId="161" priority="36"/>
  </conditionalFormatting>
  <conditionalFormatting sqref="C88">
    <cfRule type="duplicateValues" dxfId="160" priority="35"/>
  </conditionalFormatting>
  <conditionalFormatting sqref="C89">
    <cfRule type="duplicateValues" dxfId="159" priority="34"/>
  </conditionalFormatting>
  <conditionalFormatting sqref="C90">
    <cfRule type="duplicateValues" dxfId="158" priority="33"/>
  </conditionalFormatting>
  <conditionalFormatting sqref="C91">
    <cfRule type="duplicateValues" dxfId="157" priority="32"/>
  </conditionalFormatting>
  <conditionalFormatting sqref="C92">
    <cfRule type="duplicateValues" dxfId="156" priority="31"/>
  </conditionalFormatting>
  <conditionalFormatting sqref="C93">
    <cfRule type="duplicateValues" dxfId="155" priority="30"/>
  </conditionalFormatting>
  <conditionalFormatting sqref="C94">
    <cfRule type="duplicateValues" dxfId="154" priority="29"/>
  </conditionalFormatting>
  <conditionalFormatting sqref="C95">
    <cfRule type="duplicateValues" dxfId="153" priority="28"/>
  </conditionalFormatting>
  <conditionalFormatting sqref="C96">
    <cfRule type="duplicateValues" dxfId="152" priority="27"/>
  </conditionalFormatting>
  <conditionalFormatting sqref="C97">
    <cfRule type="duplicateValues" dxfId="151" priority="26"/>
  </conditionalFormatting>
  <conditionalFormatting sqref="C98">
    <cfRule type="duplicateValues" dxfId="150" priority="25"/>
  </conditionalFormatting>
  <conditionalFormatting sqref="C99">
    <cfRule type="duplicateValues" dxfId="149" priority="24"/>
  </conditionalFormatting>
  <conditionalFormatting sqref="C100">
    <cfRule type="duplicateValues" dxfId="148" priority="23"/>
  </conditionalFormatting>
  <conditionalFormatting sqref="C101">
    <cfRule type="duplicateValues" dxfId="147" priority="22"/>
  </conditionalFormatting>
  <conditionalFormatting sqref="C102">
    <cfRule type="duplicateValues" dxfId="146" priority="21"/>
  </conditionalFormatting>
  <conditionalFormatting sqref="C105">
    <cfRule type="duplicateValues" dxfId="145" priority="20"/>
  </conditionalFormatting>
  <conditionalFormatting sqref="C105">
    <cfRule type="duplicateValues" dxfId="144" priority="19"/>
  </conditionalFormatting>
  <conditionalFormatting sqref="C105">
    <cfRule type="duplicateValues" dxfId="143" priority="18"/>
  </conditionalFormatting>
  <conditionalFormatting sqref="C105">
    <cfRule type="duplicateValues" dxfId="142" priority="17"/>
  </conditionalFormatting>
  <conditionalFormatting sqref="C106">
    <cfRule type="duplicateValues" dxfId="141" priority="16"/>
  </conditionalFormatting>
  <conditionalFormatting sqref="C107">
    <cfRule type="duplicateValues" dxfId="140" priority="15"/>
  </conditionalFormatting>
  <conditionalFormatting sqref="C108">
    <cfRule type="duplicateValues" dxfId="139" priority="14"/>
  </conditionalFormatting>
  <conditionalFormatting sqref="C109">
    <cfRule type="duplicateValues" dxfId="138" priority="13"/>
  </conditionalFormatting>
  <conditionalFormatting sqref="C110">
    <cfRule type="duplicateValues" dxfId="137" priority="12"/>
  </conditionalFormatting>
  <conditionalFormatting sqref="C111">
    <cfRule type="duplicateValues" dxfId="136" priority="11"/>
  </conditionalFormatting>
  <conditionalFormatting sqref="C112">
    <cfRule type="duplicateValues" dxfId="135" priority="10"/>
  </conditionalFormatting>
  <conditionalFormatting sqref="C113">
    <cfRule type="duplicateValues" dxfId="134" priority="9"/>
  </conditionalFormatting>
  <conditionalFormatting sqref="C114">
    <cfRule type="duplicateValues" dxfId="133" priority="8"/>
  </conditionalFormatting>
  <conditionalFormatting sqref="C115">
    <cfRule type="duplicateValues" dxfId="132" priority="7"/>
  </conditionalFormatting>
  <conditionalFormatting sqref="C117">
    <cfRule type="duplicateValues" dxfId="131" priority="6"/>
  </conditionalFormatting>
  <conditionalFormatting sqref="C118">
    <cfRule type="duplicateValues" dxfId="130" priority="5"/>
  </conditionalFormatting>
  <conditionalFormatting sqref="C119">
    <cfRule type="duplicateValues" dxfId="129" priority="4"/>
  </conditionalFormatting>
  <conditionalFormatting sqref="C120">
    <cfRule type="duplicateValues" dxfId="128" priority="3"/>
  </conditionalFormatting>
  <conditionalFormatting sqref="C122">
    <cfRule type="duplicateValues" dxfId="127" priority="2"/>
  </conditionalFormatting>
  <conditionalFormatting sqref="C123">
    <cfRule type="duplicateValues" dxfId="126" priority="1"/>
  </conditionalFormatting>
  <dataValidations xWindow="440" yWindow="588" count="2">
    <dataValidation allowBlank="1" showInputMessage="1" showErrorMessage="1" errorTitle="Code" error="Ievadi četrciparu vērtību!" promptTitle="Code" prompt="Sugas kods (pēc Natura 2000 un Art 17)" sqref="A2:A94" xr:uid="{00000000-0002-0000-0300-000002000000}"/>
    <dataValidation allowBlank="1" showInputMessage="1" showErrorMessage="1" promptTitle="Name" prompt="Sugas zinātniskais nosaukums" sqref="B2:C94" xr:uid="{00000000-0002-0000-03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apa10"/>
  <dimension ref="A1:D123"/>
  <sheetViews>
    <sheetView tabSelected="1" zoomScale="90" zoomScaleNormal="90" workbookViewId="0">
      <pane xSplit="2" ySplit="1" topLeftCell="C2" activePane="bottomRight" state="frozen"/>
      <selection pane="bottomRight" activeCell="G15" sqref="G15"/>
      <selection pane="bottomLeft" activeCell="A3" sqref="A3"/>
      <selection pane="topRight" activeCell="D1" sqref="D1"/>
    </sheetView>
  </sheetViews>
  <sheetFormatPr defaultRowHeight="14.45"/>
  <cols>
    <col min="1" max="1" width="6.7109375" style="1" customWidth="1"/>
    <col min="2" max="2" width="30.140625" style="2" bestFit="1" customWidth="1"/>
    <col min="3" max="3" width="29.28515625" style="2" bestFit="1" customWidth="1"/>
    <col min="4" max="4" width="10.140625" style="2" bestFit="1" customWidth="1"/>
  </cols>
  <sheetData>
    <row r="1" spans="1:4">
      <c r="A1" s="11" t="s">
        <v>0</v>
      </c>
      <c r="B1" s="11" t="s">
        <v>1</v>
      </c>
      <c r="C1" s="11" t="s">
        <v>2</v>
      </c>
      <c r="D1" s="38" t="s">
        <v>258</v>
      </c>
    </row>
    <row r="2" spans="1:4">
      <c r="A2" s="14">
        <v>1013</v>
      </c>
      <c r="B2" s="33" t="s">
        <v>5</v>
      </c>
      <c r="C2" s="55" t="s">
        <v>6</v>
      </c>
      <c r="D2" s="38">
        <v>64589</v>
      </c>
    </row>
    <row r="3" spans="1:4">
      <c r="A3" s="14">
        <v>1014</v>
      </c>
      <c r="B3" s="33" t="s">
        <v>8</v>
      </c>
      <c r="C3" s="55" t="s">
        <v>9</v>
      </c>
      <c r="D3" s="38">
        <v>64589</v>
      </c>
    </row>
    <row r="4" spans="1:4">
      <c r="A4" s="14">
        <v>1015</v>
      </c>
      <c r="B4" s="33" t="s">
        <v>10</v>
      </c>
      <c r="C4" s="55" t="s">
        <v>11</v>
      </c>
      <c r="D4" s="38">
        <v>27000</v>
      </c>
    </row>
    <row r="5" spans="1:4">
      <c r="A5" s="14">
        <v>1016</v>
      </c>
      <c r="B5" s="33" t="s">
        <v>12</v>
      </c>
      <c r="C5" s="55" t="s">
        <v>13</v>
      </c>
      <c r="D5" s="38">
        <v>64589</v>
      </c>
    </row>
    <row r="6" spans="1:4">
      <c r="A6" s="14">
        <v>1026</v>
      </c>
      <c r="B6" s="33" t="s">
        <v>14</v>
      </c>
      <c r="C6" s="55" t="s">
        <v>15</v>
      </c>
      <c r="D6" s="38">
        <v>64589</v>
      </c>
    </row>
    <row r="7" spans="1:4">
      <c r="A7" s="14">
        <v>1029</v>
      </c>
      <c r="B7" s="36" t="s">
        <v>17</v>
      </c>
      <c r="C7" s="55" t="s">
        <v>18</v>
      </c>
      <c r="D7" s="38">
        <v>17980.8</v>
      </c>
    </row>
    <row r="8" spans="1:4">
      <c r="A8" s="14">
        <v>1032</v>
      </c>
      <c r="B8" s="33" t="s">
        <v>19</v>
      </c>
      <c r="C8" s="55" t="s">
        <v>20</v>
      </c>
      <c r="D8" s="38">
        <v>58974.2</v>
      </c>
    </row>
    <row r="9" spans="1:4">
      <c r="A9" s="14">
        <v>1034</v>
      </c>
      <c r="B9" s="33" t="s">
        <v>21</v>
      </c>
      <c r="C9" s="55" t="s">
        <v>22</v>
      </c>
      <c r="D9" s="38">
        <v>64588</v>
      </c>
    </row>
    <row r="10" spans="1:4">
      <c r="A10" s="14">
        <v>1035</v>
      </c>
      <c r="B10" s="33" t="s">
        <v>24</v>
      </c>
      <c r="C10" s="55" t="s">
        <v>25</v>
      </c>
      <c r="D10" s="38">
        <v>64589</v>
      </c>
    </row>
    <row r="11" spans="1:4">
      <c r="A11" s="14">
        <v>1037</v>
      </c>
      <c r="B11" s="33" t="s">
        <v>26</v>
      </c>
      <c r="C11" s="55" t="s">
        <v>27</v>
      </c>
      <c r="D11" s="38">
        <v>64589</v>
      </c>
    </row>
    <row r="12" spans="1:4">
      <c r="A12" s="14">
        <v>1038</v>
      </c>
      <c r="B12" s="33" t="s">
        <v>28</v>
      </c>
      <c r="C12" s="55" t="s">
        <v>29</v>
      </c>
      <c r="D12" s="38">
        <v>64589</v>
      </c>
    </row>
    <row r="13" spans="1:4">
      <c r="A13" s="14">
        <v>1040</v>
      </c>
      <c r="B13" s="33" t="s">
        <v>30</v>
      </c>
      <c r="C13" s="55" t="s">
        <v>31</v>
      </c>
      <c r="D13" s="38">
        <v>4918</v>
      </c>
    </row>
    <row r="14" spans="1:4">
      <c r="A14" s="14">
        <v>1042</v>
      </c>
      <c r="B14" s="33" t="s">
        <v>32</v>
      </c>
      <c r="C14" s="55" t="s">
        <v>33</v>
      </c>
      <c r="D14" s="38">
        <v>64589</v>
      </c>
    </row>
    <row r="15" spans="1:4">
      <c r="A15" s="14">
        <v>1048</v>
      </c>
      <c r="B15" s="33" t="s">
        <v>34</v>
      </c>
      <c r="C15" s="55" t="s">
        <v>35</v>
      </c>
      <c r="D15" s="38">
        <v>64589</v>
      </c>
    </row>
    <row r="16" spans="1:4">
      <c r="A16" s="14">
        <v>1052</v>
      </c>
      <c r="B16" s="34" t="s">
        <v>36</v>
      </c>
      <c r="C16" s="55" t="s">
        <v>37</v>
      </c>
      <c r="D16" s="38">
        <v>64589</v>
      </c>
    </row>
    <row r="17" spans="1:4">
      <c r="A17" s="14">
        <v>1056</v>
      </c>
      <c r="B17" s="33" t="s">
        <v>38</v>
      </c>
      <c r="C17" s="55" t="s">
        <v>39</v>
      </c>
      <c r="D17" s="38">
        <v>64589</v>
      </c>
    </row>
    <row r="18" spans="1:4">
      <c r="A18" s="14">
        <v>1058</v>
      </c>
      <c r="B18" s="33" t="s">
        <v>40</v>
      </c>
      <c r="C18" s="55" t="s">
        <v>41</v>
      </c>
      <c r="D18" s="38">
        <v>64589</v>
      </c>
    </row>
    <row r="19" spans="1:4">
      <c r="A19" s="14">
        <v>1059</v>
      </c>
      <c r="B19" s="33" t="s">
        <v>42</v>
      </c>
      <c r="C19" s="55" t="s">
        <v>43</v>
      </c>
      <c r="D19" s="38">
        <v>2500</v>
      </c>
    </row>
    <row r="20" spans="1:4">
      <c r="A20" s="14">
        <v>1060</v>
      </c>
      <c r="B20" s="33" t="s">
        <v>44</v>
      </c>
      <c r="C20" s="55" t="s">
        <v>45</v>
      </c>
      <c r="D20" s="38">
        <v>64589</v>
      </c>
    </row>
    <row r="21" spans="1:4">
      <c r="A21" s="14">
        <v>1065</v>
      </c>
      <c r="B21" s="33" t="s">
        <v>46</v>
      </c>
      <c r="C21" s="55" t="s">
        <v>47</v>
      </c>
      <c r="D21" s="38">
        <v>64589</v>
      </c>
    </row>
    <row r="22" spans="1:4">
      <c r="A22" s="14">
        <v>1067</v>
      </c>
      <c r="B22" s="33" t="s">
        <v>48</v>
      </c>
      <c r="C22" s="55" t="s">
        <v>49</v>
      </c>
      <c r="D22" s="38">
        <v>64589</v>
      </c>
    </row>
    <row r="23" spans="1:4">
      <c r="A23" s="14">
        <v>1070</v>
      </c>
      <c r="B23" s="33" t="s">
        <v>50</v>
      </c>
      <c r="C23" s="55" t="s">
        <v>51</v>
      </c>
      <c r="D23" s="38">
        <v>64589</v>
      </c>
    </row>
    <row r="24" spans="1:4">
      <c r="A24" s="14">
        <v>1076</v>
      </c>
      <c r="B24" s="33" t="s">
        <v>52</v>
      </c>
      <c r="C24" s="55" t="s">
        <v>53</v>
      </c>
      <c r="D24" s="38">
        <v>4392</v>
      </c>
    </row>
    <row r="25" spans="1:4">
      <c r="A25" s="14">
        <v>1081</v>
      </c>
      <c r="B25" s="33" t="s">
        <v>54</v>
      </c>
      <c r="C25" s="55" t="s">
        <v>55</v>
      </c>
      <c r="D25" s="38">
        <v>64589</v>
      </c>
    </row>
    <row r="26" spans="1:4">
      <c r="A26" s="14">
        <v>1082</v>
      </c>
      <c r="B26" s="33" t="s">
        <v>56</v>
      </c>
      <c r="C26" s="55" t="s">
        <v>57</v>
      </c>
      <c r="D26" s="38">
        <v>64589</v>
      </c>
    </row>
    <row r="27" spans="1:4">
      <c r="A27" s="14">
        <v>1084</v>
      </c>
      <c r="B27" s="34" t="s">
        <v>58</v>
      </c>
      <c r="C27" s="14" t="s">
        <v>59</v>
      </c>
      <c r="D27" s="38">
        <v>64588</v>
      </c>
    </row>
    <row r="28" spans="1:4">
      <c r="A28" s="14">
        <v>1086</v>
      </c>
      <c r="B28" s="33" t="s">
        <v>60</v>
      </c>
      <c r="C28" s="55" t="s">
        <v>61</v>
      </c>
      <c r="D28" s="38">
        <v>64589</v>
      </c>
    </row>
    <row r="29" spans="1:4">
      <c r="A29" s="14">
        <v>1091</v>
      </c>
      <c r="B29" s="33" t="s">
        <v>63</v>
      </c>
      <c r="C29" s="55" t="s">
        <v>64</v>
      </c>
      <c r="D29" s="38">
        <v>64589</v>
      </c>
    </row>
    <row r="30" spans="1:4">
      <c r="A30" s="14">
        <v>1096</v>
      </c>
      <c r="B30" s="33" t="s">
        <v>65</v>
      </c>
      <c r="C30" s="55" t="s">
        <v>66</v>
      </c>
      <c r="D30" s="40">
        <v>64589</v>
      </c>
    </row>
    <row r="31" spans="1:4">
      <c r="A31" s="14">
        <v>1099</v>
      </c>
      <c r="B31" s="33" t="s">
        <v>68</v>
      </c>
      <c r="C31" s="55" t="s">
        <v>69</v>
      </c>
      <c r="D31" s="40">
        <v>43527</v>
      </c>
    </row>
    <row r="32" spans="1:4">
      <c r="A32" s="14">
        <v>1103</v>
      </c>
      <c r="B32" s="33" t="s">
        <v>70</v>
      </c>
      <c r="C32" s="55" t="s">
        <v>71</v>
      </c>
      <c r="D32" s="38" t="s">
        <v>72</v>
      </c>
    </row>
    <row r="33" spans="1:4">
      <c r="A33" s="14">
        <v>1106</v>
      </c>
      <c r="B33" s="33" t="s">
        <v>73</v>
      </c>
      <c r="C33" s="55" t="s">
        <v>74</v>
      </c>
      <c r="D33" s="40">
        <v>37634</v>
      </c>
    </row>
    <row r="34" spans="1:4">
      <c r="A34" s="14">
        <v>1109</v>
      </c>
      <c r="B34" s="33" t="s">
        <v>75</v>
      </c>
      <c r="C34" s="55" t="s">
        <v>76</v>
      </c>
      <c r="D34" s="40">
        <v>24233</v>
      </c>
    </row>
    <row r="35" spans="1:4">
      <c r="A35" s="14">
        <v>1130</v>
      </c>
      <c r="B35" s="33" t="s">
        <v>77</v>
      </c>
      <c r="C35" s="55" t="s">
        <v>78</v>
      </c>
      <c r="D35" s="38">
        <v>64589</v>
      </c>
    </row>
    <row r="36" spans="1:4">
      <c r="A36" s="14">
        <v>1134</v>
      </c>
      <c r="B36" s="34" t="s">
        <v>79</v>
      </c>
      <c r="C36" s="55" t="s">
        <v>80</v>
      </c>
      <c r="D36" s="38">
        <v>59806</v>
      </c>
    </row>
    <row r="37" spans="1:4">
      <c r="A37" s="14">
        <v>1145</v>
      </c>
      <c r="B37" s="33" t="s">
        <v>81</v>
      </c>
      <c r="C37" s="55" t="s">
        <v>82</v>
      </c>
      <c r="D37" s="38">
        <v>64589</v>
      </c>
    </row>
    <row r="38" spans="1:4">
      <c r="A38" s="14">
        <v>1149</v>
      </c>
      <c r="B38" s="34" t="s">
        <v>83</v>
      </c>
      <c r="C38" s="55" t="s">
        <v>84</v>
      </c>
      <c r="D38" s="38">
        <v>64589</v>
      </c>
    </row>
    <row r="39" spans="1:4">
      <c r="A39" s="14">
        <v>1163</v>
      </c>
      <c r="B39" s="34" t="s">
        <v>85</v>
      </c>
      <c r="C39" s="55" t="s">
        <v>86</v>
      </c>
      <c r="D39" s="39">
        <v>64589</v>
      </c>
    </row>
    <row r="40" spans="1:4">
      <c r="A40" s="14">
        <v>1166</v>
      </c>
      <c r="B40" s="33" t="s">
        <v>87</v>
      </c>
      <c r="C40" s="55" t="s">
        <v>88</v>
      </c>
      <c r="D40" s="38">
        <v>11600</v>
      </c>
    </row>
    <row r="41" spans="1:4">
      <c r="A41" s="14">
        <v>1188</v>
      </c>
      <c r="B41" s="33" t="s">
        <v>89</v>
      </c>
      <c r="C41" s="55" t="s">
        <v>90</v>
      </c>
      <c r="D41" s="38">
        <v>382</v>
      </c>
    </row>
    <row r="42" spans="1:4">
      <c r="A42" s="14">
        <v>1197</v>
      </c>
      <c r="B42" s="33" t="s">
        <v>91</v>
      </c>
      <c r="C42" s="55" t="s">
        <v>92</v>
      </c>
      <c r="D42" s="38">
        <v>10800</v>
      </c>
    </row>
    <row r="43" spans="1:4">
      <c r="A43" s="14">
        <v>1201</v>
      </c>
      <c r="B43" s="34" t="s">
        <v>93</v>
      </c>
      <c r="C43" s="55" t="s">
        <v>94</v>
      </c>
      <c r="D43" s="38">
        <v>9600</v>
      </c>
    </row>
    <row r="44" spans="1:4">
      <c r="A44" s="14">
        <v>1202</v>
      </c>
      <c r="B44" s="34" t="s">
        <v>95</v>
      </c>
      <c r="C44" s="55" t="s">
        <v>96</v>
      </c>
      <c r="D44" s="38">
        <v>265.60000000000002</v>
      </c>
    </row>
    <row r="45" spans="1:4">
      <c r="A45" s="14">
        <v>1203</v>
      </c>
      <c r="B45" s="33" t="s">
        <v>97</v>
      </c>
      <c r="C45" s="55" t="s">
        <v>98</v>
      </c>
      <c r="D45" s="38">
        <v>1658.8</v>
      </c>
    </row>
    <row r="46" spans="1:4">
      <c r="A46" s="14">
        <v>1207</v>
      </c>
      <c r="B46" s="34" t="s">
        <v>99</v>
      </c>
      <c r="C46" s="55" t="s">
        <v>100</v>
      </c>
      <c r="D46" s="38">
        <v>64589</v>
      </c>
    </row>
    <row r="47" spans="1:4">
      <c r="A47" s="14">
        <v>1210</v>
      </c>
      <c r="B47" s="34" t="s">
        <v>101</v>
      </c>
      <c r="C47" s="55" t="s">
        <v>102</v>
      </c>
      <c r="D47" s="38">
        <v>64589</v>
      </c>
    </row>
    <row r="48" spans="1:4">
      <c r="A48" s="14">
        <v>1212</v>
      </c>
      <c r="B48" s="34" t="s">
        <v>103</v>
      </c>
      <c r="C48" s="55" t="s">
        <v>104</v>
      </c>
      <c r="D48" s="38">
        <v>800</v>
      </c>
    </row>
    <row r="49" spans="1:4">
      <c r="A49" s="14">
        <v>1213</v>
      </c>
      <c r="B49" s="33" t="s">
        <v>105</v>
      </c>
      <c r="C49" s="55" t="s">
        <v>106</v>
      </c>
      <c r="D49" s="38">
        <v>64589</v>
      </c>
    </row>
    <row r="50" spans="1:4">
      <c r="A50" s="14">
        <v>1214</v>
      </c>
      <c r="B50" s="33" t="s">
        <v>107</v>
      </c>
      <c r="C50" s="55" t="s">
        <v>108</v>
      </c>
      <c r="D50" s="38">
        <v>64589</v>
      </c>
    </row>
    <row r="51" spans="1:4">
      <c r="A51" s="14">
        <v>1220</v>
      </c>
      <c r="B51" s="33" t="s">
        <v>109</v>
      </c>
      <c r="C51" s="56" t="s">
        <v>110</v>
      </c>
      <c r="D51" s="38">
        <v>20</v>
      </c>
    </row>
    <row r="52" spans="1:4">
      <c r="A52" s="14">
        <v>1261</v>
      </c>
      <c r="B52" s="33" t="s">
        <v>111</v>
      </c>
      <c r="C52" s="56" t="s">
        <v>112</v>
      </c>
      <c r="D52" s="38">
        <v>23000</v>
      </c>
    </row>
    <row r="53" spans="1:4">
      <c r="A53" s="14">
        <v>1283</v>
      </c>
      <c r="B53" s="33" t="s">
        <v>113</v>
      </c>
      <c r="C53" s="56" t="s">
        <v>114</v>
      </c>
      <c r="D53" s="38">
        <v>92.8</v>
      </c>
    </row>
    <row r="54" spans="1:4">
      <c r="A54" s="14">
        <v>1308</v>
      </c>
      <c r="B54" s="33" t="s">
        <v>115</v>
      </c>
      <c r="C54" s="55" t="s">
        <v>116</v>
      </c>
      <c r="D54" s="38">
        <v>2900</v>
      </c>
    </row>
    <row r="55" spans="1:4">
      <c r="A55" s="14">
        <v>1309</v>
      </c>
      <c r="B55" s="33" t="s">
        <v>117</v>
      </c>
      <c r="C55" s="55" t="s">
        <v>118</v>
      </c>
      <c r="D55" s="38" t="s">
        <v>72</v>
      </c>
    </row>
    <row r="56" spans="1:4" ht="14.45" customHeight="1">
      <c r="A56" s="14">
        <v>1312</v>
      </c>
      <c r="B56" s="33" t="s">
        <v>119</v>
      </c>
      <c r="C56" s="55" t="s">
        <v>120</v>
      </c>
      <c r="D56" s="38">
        <v>64589</v>
      </c>
    </row>
    <row r="57" spans="1:4">
      <c r="A57" s="14">
        <v>1313</v>
      </c>
      <c r="B57" s="33" t="s">
        <v>259</v>
      </c>
      <c r="C57" s="55" t="s">
        <v>122</v>
      </c>
      <c r="D57" s="38">
        <v>64589</v>
      </c>
    </row>
    <row r="58" spans="1:4">
      <c r="A58" s="14">
        <v>1314</v>
      </c>
      <c r="B58" s="33" t="s">
        <v>123</v>
      </c>
      <c r="C58" s="55" t="s">
        <v>124</v>
      </c>
      <c r="D58" s="38">
        <v>64589</v>
      </c>
    </row>
    <row r="59" spans="1:4">
      <c r="A59" s="14">
        <v>1317</v>
      </c>
      <c r="B59" s="33" t="s">
        <v>125</v>
      </c>
      <c r="C59" s="55" t="s">
        <v>126</v>
      </c>
      <c r="D59" s="38">
        <v>64589</v>
      </c>
    </row>
    <row r="60" spans="1:4">
      <c r="A60" s="14">
        <v>1318</v>
      </c>
      <c r="B60" s="33" t="s">
        <v>127</v>
      </c>
      <c r="C60" s="55" t="s">
        <v>128</v>
      </c>
      <c r="D60" s="38">
        <v>64589</v>
      </c>
    </row>
    <row r="61" spans="1:4">
      <c r="A61" s="14">
        <v>1320</v>
      </c>
      <c r="B61" s="33" t="s">
        <v>129</v>
      </c>
      <c r="C61" s="55" t="s">
        <v>130</v>
      </c>
      <c r="D61" s="38">
        <v>64589</v>
      </c>
    </row>
    <row r="62" spans="1:4">
      <c r="A62" s="14">
        <v>1322</v>
      </c>
      <c r="B62" s="33" t="s">
        <v>131</v>
      </c>
      <c r="C62" s="55" t="s">
        <v>132</v>
      </c>
      <c r="D62" s="38">
        <v>64589</v>
      </c>
    </row>
    <row r="63" spans="1:4">
      <c r="A63" s="14">
        <v>1326</v>
      </c>
      <c r="B63" s="33" t="s">
        <v>133</v>
      </c>
      <c r="C63" s="55" t="s">
        <v>134</v>
      </c>
      <c r="D63" s="38">
        <v>64589</v>
      </c>
    </row>
    <row r="64" spans="1:4">
      <c r="A64" s="14">
        <v>1327</v>
      </c>
      <c r="B64" s="33" t="s">
        <v>135</v>
      </c>
      <c r="C64" s="55" t="s">
        <v>136</v>
      </c>
      <c r="D64" s="38">
        <v>25889</v>
      </c>
    </row>
    <row r="65" spans="1:4">
      <c r="A65" s="14">
        <v>1330</v>
      </c>
      <c r="B65" s="36" t="s">
        <v>137</v>
      </c>
      <c r="C65" s="55" t="s">
        <v>138</v>
      </c>
      <c r="D65" s="38">
        <v>64589</v>
      </c>
    </row>
    <row r="66" spans="1:4">
      <c r="A66" s="14">
        <v>1331</v>
      </c>
      <c r="B66" s="33" t="s">
        <v>139</v>
      </c>
      <c r="C66" s="55" t="s">
        <v>140</v>
      </c>
      <c r="D66" s="38" t="s">
        <v>72</v>
      </c>
    </row>
    <row r="67" spans="1:4">
      <c r="A67" s="14">
        <v>1332</v>
      </c>
      <c r="B67" s="33" t="s">
        <v>141</v>
      </c>
      <c r="C67" s="55" t="s">
        <v>142</v>
      </c>
      <c r="D67" s="38">
        <v>64589</v>
      </c>
    </row>
    <row r="68" spans="1:4">
      <c r="A68" s="14">
        <v>1334</v>
      </c>
      <c r="B68" s="33" t="s">
        <v>143</v>
      </c>
      <c r="C68" s="55" t="s">
        <v>144</v>
      </c>
      <c r="D68" s="38">
        <v>64589</v>
      </c>
    </row>
    <row r="69" spans="1:4">
      <c r="A69" s="14">
        <v>1337</v>
      </c>
      <c r="B69" s="33" t="s">
        <v>145</v>
      </c>
      <c r="C69" s="55" t="s">
        <v>146</v>
      </c>
      <c r="D69" s="38">
        <v>64589</v>
      </c>
    </row>
    <row r="70" spans="1:4">
      <c r="A70" s="14">
        <v>1341</v>
      </c>
      <c r="B70" s="33" t="s">
        <v>147</v>
      </c>
      <c r="C70" s="55" t="s">
        <v>148</v>
      </c>
      <c r="D70" s="38">
        <v>17709</v>
      </c>
    </row>
    <row r="71" spans="1:4">
      <c r="A71" s="14">
        <v>1342</v>
      </c>
      <c r="B71" s="33" t="s">
        <v>149</v>
      </c>
      <c r="C71" s="55" t="s">
        <v>150</v>
      </c>
      <c r="D71" s="38">
        <v>12</v>
      </c>
    </row>
    <row r="72" spans="1:4">
      <c r="A72" s="14">
        <v>1343</v>
      </c>
      <c r="B72" s="33" t="s">
        <v>151</v>
      </c>
      <c r="C72" s="55" t="s">
        <v>152</v>
      </c>
      <c r="D72" s="38">
        <v>64589</v>
      </c>
    </row>
    <row r="73" spans="1:4">
      <c r="A73" s="14">
        <v>1351</v>
      </c>
      <c r="B73" s="33" t="s">
        <v>153</v>
      </c>
      <c r="C73" s="55" t="s">
        <v>154</v>
      </c>
      <c r="D73" s="38" t="s">
        <v>72</v>
      </c>
    </row>
    <row r="74" spans="1:4">
      <c r="A74" s="14">
        <v>1352</v>
      </c>
      <c r="B74" s="33" t="s">
        <v>155</v>
      </c>
      <c r="C74" s="55" t="s">
        <v>156</v>
      </c>
      <c r="D74" s="38">
        <v>64589</v>
      </c>
    </row>
    <row r="75" spans="1:4">
      <c r="A75" s="14">
        <v>1353</v>
      </c>
      <c r="B75" s="33" t="s">
        <v>157</v>
      </c>
      <c r="C75" s="57" t="s">
        <v>158</v>
      </c>
      <c r="D75" s="38" t="s">
        <v>72</v>
      </c>
    </row>
    <row r="76" spans="1:4">
      <c r="A76" s="14">
        <v>1354</v>
      </c>
      <c r="B76" s="36" t="s">
        <v>159</v>
      </c>
      <c r="C76" s="55" t="s">
        <v>160</v>
      </c>
      <c r="D76" s="38">
        <v>55700</v>
      </c>
    </row>
    <row r="77" spans="1:4">
      <c r="A77" s="14">
        <v>1355</v>
      </c>
      <c r="B77" s="33" t="s">
        <v>161</v>
      </c>
      <c r="C77" s="55" t="s">
        <v>162</v>
      </c>
      <c r="D77" s="38">
        <v>64589</v>
      </c>
    </row>
    <row r="78" spans="1:4">
      <c r="A78" s="14">
        <v>1357</v>
      </c>
      <c r="B78" s="33" t="s">
        <v>163</v>
      </c>
      <c r="C78" s="55" t="s">
        <v>164</v>
      </c>
      <c r="D78" s="38">
        <v>64589</v>
      </c>
    </row>
    <row r="79" spans="1:4">
      <c r="A79" s="14">
        <v>1358</v>
      </c>
      <c r="B79" s="33" t="s">
        <v>165</v>
      </c>
      <c r="C79" s="55" t="s">
        <v>166</v>
      </c>
      <c r="D79" s="38">
        <v>64589</v>
      </c>
    </row>
    <row r="80" spans="1:4">
      <c r="A80" s="14">
        <v>1361</v>
      </c>
      <c r="B80" s="33" t="s">
        <v>167</v>
      </c>
      <c r="C80" s="55" t="s">
        <v>168</v>
      </c>
      <c r="D80" s="38">
        <v>64589</v>
      </c>
    </row>
    <row r="81" spans="1:4">
      <c r="A81" s="14">
        <v>1364</v>
      </c>
      <c r="B81" s="33" t="s">
        <v>169</v>
      </c>
      <c r="C81" s="55" t="s">
        <v>170</v>
      </c>
      <c r="D81" s="38">
        <v>28987</v>
      </c>
    </row>
    <row r="82" spans="1:4">
      <c r="A82" s="14">
        <v>1910</v>
      </c>
      <c r="B82" s="33" t="s">
        <v>171</v>
      </c>
      <c r="C82" s="55" t="s">
        <v>172</v>
      </c>
      <c r="D82" s="38" t="s">
        <v>72</v>
      </c>
    </row>
    <row r="83" spans="1:4">
      <c r="A83" s="14">
        <v>1919</v>
      </c>
      <c r="B83" s="14" t="s">
        <v>173</v>
      </c>
      <c r="C83" s="55" t="s">
        <v>174</v>
      </c>
      <c r="D83" s="38" t="s">
        <v>72</v>
      </c>
    </row>
    <row r="84" spans="1:4">
      <c r="A84" s="14">
        <v>1920</v>
      </c>
      <c r="B84" s="33" t="s">
        <v>175</v>
      </c>
      <c r="C84" s="55" t="s">
        <v>176</v>
      </c>
      <c r="D84" s="38">
        <v>64589</v>
      </c>
    </row>
    <row r="85" spans="1:4">
      <c r="A85" s="14">
        <v>1923</v>
      </c>
      <c r="B85" s="14" t="s">
        <v>177</v>
      </c>
      <c r="C85" s="55" t="s">
        <v>178</v>
      </c>
      <c r="D85" s="38" t="s">
        <v>72</v>
      </c>
    </row>
    <row r="86" spans="1:4">
      <c r="A86" s="14">
        <v>1924</v>
      </c>
      <c r="B86" s="33" t="s">
        <v>179</v>
      </c>
      <c r="C86" s="55" t="s">
        <v>180</v>
      </c>
      <c r="D86" s="38">
        <v>64589</v>
      </c>
    </row>
    <row r="87" spans="1:4">
      <c r="A87" s="14">
        <v>1926</v>
      </c>
      <c r="B87" s="33" t="s">
        <v>181</v>
      </c>
      <c r="C87" s="55" t="s">
        <v>182</v>
      </c>
      <c r="D87" s="38">
        <v>64589</v>
      </c>
    </row>
    <row r="88" spans="1:4">
      <c r="A88" s="14">
        <v>1929</v>
      </c>
      <c r="B88" s="14" t="s">
        <v>183</v>
      </c>
      <c r="C88" s="57" t="s">
        <v>184</v>
      </c>
      <c r="D88" s="38" t="s">
        <v>72</v>
      </c>
    </row>
    <row r="89" spans="1:4">
      <c r="A89" s="14">
        <v>1936</v>
      </c>
      <c r="B89" s="33" t="s">
        <v>185</v>
      </c>
      <c r="C89" s="55" t="s">
        <v>186</v>
      </c>
      <c r="D89" s="38">
        <v>64589</v>
      </c>
    </row>
    <row r="90" spans="1:4" ht="15">
      <c r="A90" s="14">
        <v>6307</v>
      </c>
      <c r="B90" s="34" t="s">
        <v>187</v>
      </c>
      <c r="C90" s="55" t="s">
        <v>188</v>
      </c>
      <c r="D90" s="38">
        <v>7048</v>
      </c>
    </row>
    <row r="91" spans="1:4">
      <c r="A91" s="14">
        <v>2492</v>
      </c>
      <c r="B91" s="33" t="s">
        <v>189</v>
      </c>
      <c r="C91" s="55" t="s">
        <v>190</v>
      </c>
      <c r="D91" s="40">
        <v>4691</v>
      </c>
    </row>
    <row r="92" spans="1:4">
      <c r="A92" s="14">
        <v>2494</v>
      </c>
      <c r="B92" s="34" t="s">
        <v>191</v>
      </c>
      <c r="C92" s="55" t="s">
        <v>192</v>
      </c>
      <c r="D92" s="38" t="s">
        <v>72</v>
      </c>
    </row>
    <row r="93" spans="1:4">
      <c r="A93" s="14">
        <v>2522</v>
      </c>
      <c r="B93" s="33" t="s">
        <v>193</v>
      </c>
      <c r="C93" s="55" t="s">
        <v>194</v>
      </c>
      <c r="D93" s="38" t="s">
        <v>72</v>
      </c>
    </row>
    <row r="94" spans="1:4">
      <c r="A94" s="14">
        <v>4021</v>
      </c>
      <c r="B94" s="33" t="s">
        <v>195</v>
      </c>
      <c r="C94" s="55" t="s">
        <v>196</v>
      </c>
      <c r="D94" s="38" t="s">
        <v>72</v>
      </c>
    </row>
    <row r="95" spans="1:4">
      <c r="A95" s="14">
        <v>4044</v>
      </c>
      <c r="B95" s="33" t="s">
        <v>197</v>
      </c>
      <c r="C95" s="55" t="s">
        <v>198</v>
      </c>
      <c r="D95" s="38">
        <v>64589</v>
      </c>
    </row>
    <row r="96" spans="1:4">
      <c r="A96" s="14">
        <v>5009</v>
      </c>
      <c r="B96" s="35" t="s">
        <v>199</v>
      </c>
      <c r="C96" s="55" t="s">
        <v>200</v>
      </c>
      <c r="D96" s="38">
        <v>64589</v>
      </c>
    </row>
    <row r="97" spans="1:4">
      <c r="A97" s="14">
        <v>5348</v>
      </c>
      <c r="B97" s="35" t="s">
        <v>201</v>
      </c>
      <c r="C97" s="55" t="s">
        <v>202</v>
      </c>
      <c r="D97" s="38">
        <v>19477</v>
      </c>
    </row>
    <row r="98" spans="1:4">
      <c r="A98" s="14">
        <v>6182</v>
      </c>
      <c r="B98" s="42" t="s">
        <v>203</v>
      </c>
      <c r="C98" s="55" t="s">
        <v>204</v>
      </c>
      <c r="D98" s="43">
        <v>64589</v>
      </c>
    </row>
    <row r="99" spans="1:4">
      <c r="A99" s="14">
        <v>1381</v>
      </c>
      <c r="B99" s="41" t="s">
        <v>205</v>
      </c>
      <c r="C99" s="55" t="s">
        <v>206</v>
      </c>
      <c r="D99" s="44">
        <v>9376</v>
      </c>
    </row>
    <row r="100" spans="1:4">
      <c r="A100" s="14">
        <v>1386</v>
      </c>
      <c r="B100" s="41" t="s">
        <v>208</v>
      </c>
      <c r="C100" s="55" t="s">
        <v>209</v>
      </c>
      <c r="D100" s="44">
        <v>26931</v>
      </c>
    </row>
    <row r="101" spans="1:4">
      <c r="A101" s="14">
        <v>6216</v>
      </c>
      <c r="B101" s="41" t="s">
        <v>210</v>
      </c>
      <c r="C101" s="55" t="s">
        <v>211</v>
      </c>
      <c r="D101" s="45">
        <v>9484</v>
      </c>
    </row>
    <row r="102" spans="1:4">
      <c r="A102" s="14">
        <v>1400</v>
      </c>
      <c r="B102" s="41" t="s">
        <v>213</v>
      </c>
      <c r="C102" s="55" t="s">
        <v>214</v>
      </c>
      <c r="D102" s="45">
        <v>35370</v>
      </c>
    </row>
    <row r="103" spans="1:4">
      <c r="A103" s="14">
        <v>1409</v>
      </c>
      <c r="B103" s="41" t="s">
        <v>215</v>
      </c>
      <c r="C103" s="14" t="s">
        <v>216</v>
      </c>
      <c r="D103" s="45">
        <v>63280</v>
      </c>
    </row>
    <row r="104" spans="1:4">
      <c r="A104" s="14">
        <v>1413</v>
      </c>
      <c r="B104" s="41" t="s">
        <v>218</v>
      </c>
      <c r="C104" s="14" t="s">
        <v>219</v>
      </c>
      <c r="D104" s="44">
        <v>64082</v>
      </c>
    </row>
    <row r="105" spans="1:4">
      <c r="A105" s="14">
        <v>1419</v>
      </c>
      <c r="B105" s="41" t="s">
        <v>220</v>
      </c>
      <c r="C105" s="55" t="s">
        <v>221</v>
      </c>
      <c r="D105" s="45">
        <v>0</v>
      </c>
    </row>
    <row r="106" spans="1:4">
      <c r="A106" s="14">
        <v>1437</v>
      </c>
      <c r="B106" s="41" t="s">
        <v>222</v>
      </c>
      <c r="C106" s="57" t="s">
        <v>223</v>
      </c>
      <c r="D106" s="45">
        <v>1563</v>
      </c>
    </row>
    <row r="107" spans="1:4">
      <c r="A107" s="14">
        <v>1477</v>
      </c>
      <c r="B107" s="41" t="s">
        <v>224</v>
      </c>
      <c r="C107" s="57" t="s">
        <v>225</v>
      </c>
      <c r="D107" s="45">
        <v>34750</v>
      </c>
    </row>
    <row r="108" spans="1:4">
      <c r="A108" s="14">
        <v>1528</v>
      </c>
      <c r="B108" s="41" t="s">
        <v>226</v>
      </c>
      <c r="C108" s="57" t="s">
        <v>227</v>
      </c>
      <c r="D108" s="45">
        <v>3008</v>
      </c>
    </row>
    <row r="109" spans="1:4">
      <c r="A109" s="14">
        <v>1617</v>
      </c>
      <c r="B109" s="41" t="s">
        <v>228</v>
      </c>
      <c r="C109" s="55" t="s">
        <v>229</v>
      </c>
      <c r="D109" s="45">
        <v>466</v>
      </c>
    </row>
    <row r="110" spans="1:4">
      <c r="A110" s="14">
        <v>1758</v>
      </c>
      <c r="B110" s="41" t="s">
        <v>230</v>
      </c>
      <c r="C110" s="57" t="s">
        <v>231</v>
      </c>
      <c r="D110" s="45">
        <v>200</v>
      </c>
    </row>
    <row r="111" spans="1:4">
      <c r="A111" s="14">
        <v>1833</v>
      </c>
      <c r="B111" s="41" t="s">
        <v>232</v>
      </c>
      <c r="C111" s="57" t="s">
        <v>233</v>
      </c>
      <c r="D111" s="45">
        <v>5326</v>
      </c>
    </row>
    <row r="112" spans="1:4">
      <c r="A112" s="14">
        <v>1902</v>
      </c>
      <c r="B112" s="41" t="s">
        <v>234</v>
      </c>
      <c r="C112" s="57" t="s">
        <v>235</v>
      </c>
      <c r="D112" s="45">
        <v>12637</v>
      </c>
    </row>
    <row r="113" spans="1:4">
      <c r="A113" s="14">
        <v>1903</v>
      </c>
      <c r="B113" s="41" t="s">
        <v>236</v>
      </c>
      <c r="C113" s="57" t="s">
        <v>237</v>
      </c>
      <c r="D113" s="45">
        <v>18152</v>
      </c>
    </row>
    <row r="114" spans="1:4">
      <c r="A114" s="14">
        <v>1939</v>
      </c>
      <c r="B114" s="41" t="s">
        <v>238</v>
      </c>
      <c r="C114" s="57" t="s">
        <v>239</v>
      </c>
      <c r="D114" s="45">
        <v>46198</v>
      </c>
    </row>
    <row r="115" spans="1:4">
      <c r="A115" s="14">
        <v>1951</v>
      </c>
      <c r="B115" s="41" t="s">
        <v>240</v>
      </c>
      <c r="C115" s="57" t="s">
        <v>241</v>
      </c>
      <c r="D115" s="45">
        <v>5505</v>
      </c>
    </row>
    <row r="116" spans="1:4">
      <c r="A116" s="14">
        <v>1954</v>
      </c>
      <c r="B116" s="41" t="s">
        <v>242</v>
      </c>
      <c r="C116" s="14" t="s">
        <v>243</v>
      </c>
      <c r="D116" s="45">
        <v>7494</v>
      </c>
    </row>
    <row r="117" spans="1:4">
      <c r="A117" s="14">
        <v>1963</v>
      </c>
      <c r="B117" s="41" t="s">
        <v>244</v>
      </c>
      <c r="C117" s="57" t="s">
        <v>245</v>
      </c>
      <c r="D117" s="45">
        <v>900</v>
      </c>
    </row>
    <row r="118" spans="1:4">
      <c r="A118" s="14">
        <v>1983</v>
      </c>
      <c r="B118" s="41" t="s">
        <v>246</v>
      </c>
      <c r="C118" s="55" t="s">
        <v>247</v>
      </c>
      <c r="D118" s="45">
        <v>1086</v>
      </c>
    </row>
    <row r="119" spans="1:4">
      <c r="A119" s="14">
        <v>2216</v>
      </c>
      <c r="B119" s="41" t="s">
        <v>248</v>
      </c>
      <c r="C119" s="57" t="s">
        <v>249</v>
      </c>
      <c r="D119" s="45">
        <v>2036</v>
      </c>
    </row>
    <row r="120" spans="1:4">
      <c r="A120" s="14">
        <v>4086</v>
      </c>
      <c r="B120" s="41" t="s">
        <v>250</v>
      </c>
      <c r="C120" s="57" t="s">
        <v>251</v>
      </c>
      <c r="D120" s="45">
        <v>200</v>
      </c>
    </row>
    <row r="121" spans="1:4">
      <c r="A121" s="14">
        <v>5113</v>
      </c>
      <c r="B121" s="41" t="s">
        <v>252</v>
      </c>
      <c r="C121" s="14" t="s">
        <v>253</v>
      </c>
      <c r="D121" s="45">
        <v>64542</v>
      </c>
    </row>
    <row r="122" spans="1:4">
      <c r="A122" s="14">
        <v>1832</v>
      </c>
      <c r="B122" s="41" t="s">
        <v>254</v>
      </c>
      <c r="C122" s="57" t="s">
        <v>255</v>
      </c>
      <c r="D122" s="45">
        <v>100</v>
      </c>
    </row>
    <row r="123" spans="1:4">
      <c r="A123" s="14">
        <v>1962</v>
      </c>
      <c r="B123" s="41" t="s">
        <v>256</v>
      </c>
      <c r="C123" s="57" t="s">
        <v>257</v>
      </c>
      <c r="D123" s="45">
        <v>100</v>
      </c>
    </row>
  </sheetData>
  <conditionalFormatting sqref="C2">
    <cfRule type="duplicateValues" dxfId="125" priority="126"/>
  </conditionalFormatting>
  <conditionalFormatting sqref="C3">
    <cfRule type="duplicateValues" dxfId="124" priority="125"/>
  </conditionalFormatting>
  <conditionalFormatting sqref="C4">
    <cfRule type="duplicateValues" dxfId="123" priority="124"/>
  </conditionalFormatting>
  <conditionalFormatting sqref="C5">
    <cfRule type="duplicateValues" dxfId="122" priority="123"/>
  </conditionalFormatting>
  <conditionalFormatting sqref="C6">
    <cfRule type="duplicateValues" dxfId="121" priority="122"/>
  </conditionalFormatting>
  <conditionalFormatting sqref="C7">
    <cfRule type="duplicateValues" dxfId="120" priority="121"/>
  </conditionalFormatting>
  <conditionalFormatting sqref="C8">
    <cfRule type="duplicateValues" dxfId="119" priority="120"/>
  </conditionalFormatting>
  <conditionalFormatting sqref="C9">
    <cfRule type="duplicateValues" dxfId="118" priority="118"/>
  </conditionalFormatting>
  <conditionalFormatting sqref="C9">
    <cfRule type="duplicateValues" dxfId="117" priority="119"/>
  </conditionalFormatting>
  <conditionalFormatting sqref="C9">
    <cfRule type="duplicateValues" dxfId="116" priority="117"/>
  </conditionalFormatting>
  <conditionalFormatting sqref="C9">
    <cfRule type="duplicateValues" dxfId="115" priority="116"/>
  </conditionalFormatting>
  <conditionalFormatting sqref="C10">
    <cfRule type="duplicateValues" dxfId="114" priority="115"/>
  </conditionalFormatting>
  <conditionalFormatting sqref="C11">
    <cfRule type="duplicateValues" dxfId="113" priority="114"/>
  </conditionalFormatting>
  <conditionalFormatting sqref="C12">
    <cfRule type="duplicateValues" dxfId="112" priority="113"/>
  </conditionalFormatting>
  <conditionalFormatting sqref="C12">
    <cfRule type="duplicateValues" dxfId="111" priority="112"/>
  </conditionalFormatting>
  <conditionalFormatting sqref="C13">
    <cfRule type="duplicateValues" dxfId="110" priority="111"/>
  </conditionalFormatting>
  <conditionalFormatting sqref="C14">
    <cfRule type="duplicateValues" dxfId="109" priority="110"/>
  </conditionalFormatting>
  <conditionalFormatting sqref="C15">
    <cfRule type="duplicateValues" dxfId="108" priority="109"/>
  </conditionalFormatting>
  <conditionalFormatting sqref="C16">
    <cfRule type="duplicateValues" dxfId="107" priority="108"/>
  </conditionalFormatting>
  <conditionalFormatting sqref="C17">
    <cfRule type="duplicateValues" dxfId="106" priority="107"/>
  </conditionalFormatting>
  <conditionalFormatting sqref="C18">
    <cfRule type="duplicateValues" dxfId="105" priority="106"/>
  </conditionalFormatting>
  <conditionalFormatting sqref="C19">
    <cfRule type="duplicateValues" dxfId="104" priority="105"/>
  </conditionalFormatting>
  <conditionalFormatting sqref="C20">
    <cfRule type="duplicateValues" dxfId="103" priority="104"/>
  </conditionalFormatting>
  <conditionalFormatting sqref="C21">
    <cfRule type="duplicateValues" dxfId="102" priority="103"/>
  </conditionalFormatting>
  <conditionalFormatting sqref="C22">
    <cfRule type="duplicateValues" dxfId="101" priority="102"/>
  </conditionalFormatting>
  <conditionalFormatting sqref="C23">
    <cfRule type="duplicateValues" dxfId="100" priority="101"/>
  </conditionalFormatting>
  <conditionalFormatting sqref="C24">
    <cfRule type="duplicateValues" dxfId="99" priority="100"/>
  </conditionalFormatting>
  <conditionalFormatting sqref="C25">
    <cfRule type="duplicateValues" dxfId="98" priority="99"/>
  </conditionalFormatting>
  <conditionalFormatting sqref="C26">
    <cfRule type="duplicateValues" dxfId="97" priority="98"/>
  </conditionalFormatting>
  <conditionalFormatting sqref="C28">
    <cfRule type="duplicateValues" dxfId="96" priority="97"/>
  </conditionalFormatting>
  <conditionalFormatting sqref="C29">
    <cfRule type="duplicateValues" dxfId="95" priority="96"/>
  </conditionalFormatting>
  <conditionalFormatting sqref="C30">
    <cfRule type="duplicateValues" dxfId="94" priority="95"/>
  </conditionalFormatting>
  <conditionalFormatting sqref="C31">
    <cfRule type="duplicateValues" dxfId="93" priority="94"/>
  </conditionalFormatting>
  <conditionalFormatting sqref="C32">
    <cfRule type="duplicateValues" dxfId="92" priority="93"/>
  </conditionalFormatting>
  <conditionalFormatting sqref="C33">
    <cfRule type="duplicateValues" dxfId="91" priority="92"/>
  </conditionalFormatting>
  <conditionalFormatting sqref="C34">
    <cfRule type="duplicateValues" dxfId="90" priority="91"/>
  </conditionalFormatting>
  <conditionalFormatting sqref="C35">
    <cfRule type="duplicateValues" dxfId="89" priority="90"/>
  </conditionalFormatting>
  <conditionalFormatting sqref="C36">
    <cfRule type="duplicateValues" dxfId="88" priority="89"/>
  </conditionalFormatting>
  <conditionalFormatting sqref="C37">
    <cfRule type="duplicateValues" dxfId="87" priority="88"/>
  </conditionalFormatting>
  <conditionalFormatting sqref="C38">
    <cfRule type="duplicateValues" dxfId="86" priority="87"/>
  </conditionalFormatting>
  <conditionalFormatting sqref="C39">
    <cfRule type="duplicateValues" dxfId="85" priority="86"/>
  </conditionalFormatting>
  <conditionalFormatting sqref="C40">
    <cfRule type="duplicateValues" dxfId="84" priority="85"/>
  </conditionalFormatting>
  <conditionalFormatting sqref="C41">
    <cfRule type="duplicateValues" dxfId="83" priority="84"/>
  </conditionalFormatting>
  <conditionalFormatting sqref="C42">
    <cfRule type="duplicateValues" dxfId="82" priority="83"/>
  </conditionalFormatting>
  <conditionalFormatting sqref="C43">
    <cfRule type="duplicateValues" dxfId="81" priority="82"/>
  </conditionalFormatting>
  <conditionalFormatting sqref="C43">
    <cfRule type="duplicateValues" dxfId="80" priority="81"/>
  </conditionalFormatting>
  <conditionalFormatting sqref="C44">
    <cfRule type="duplicateValues" dxfId="79" priority="80"/>
  </conditionalFormatting>
  <conditionalFormatting sqref="C45">
    <cfRule type="duplicateValues" dxfId="78" priority="79"/>
  </conditionalFormatting>
  <conditionalFormatting sqref="C45">
    <cfRule type="duplicateValues" dxfId="77" priority="78"/>
  </conditionalFormatting>
  <conditionalFormatting sqref="C46">
    <cfRule type="duplicateValues" dxfId="76" priority="77"/>
  </conditionalFormatting>
  <conditionalFormatting sqref="C47">
    <cfRule type="duplicateValues" dxfId="75" priority="76"/>
  </conditionalFormatting>
  <conditionalFormatting sqref="C48">
    <cfRule type="duplicateValues" dxfId="74" priority="75"/>
  </conditionalFormatting>
  <conditionalFormatting sqref="C49">
    <cfRule type="duplicateValues" dxfId="73" priority="74"/>
  </conditionalFormatting>
  <conditionalFormatting sqref="C50">
    <cfRule type="duplicateValues" dxfId="72" priority="73"/>
  </conditionalFormatting>
  <conditionalFormatting sqref="C51">
    <cfRule type="duplicateValues" dxfId="71" priority="72"/>
  </conditionalFormatting>
  <conditionalFormatting sqref="C52">
    <cfRule type="duplicateValues" dxfId="70" priority="71"/>
  </conditionalFormatting>
  <conditionalFormatting sqref="C53">
    <cfRule type="duplicateValues" dxfId="69" priority="70"/>
  </conditionalFormatting>
  <conditionalFormatting sqref="C54">
    <cfRule type="duplicateValues" dxfId="68" priority="69"/>
  </conditionalFormatting>
  <conditionalFormatting sqref="C55">
    <cfRule type="duplicateValues" dxfId="67" priority="68"/>
  </conditionalFormatting>
  <conditionalFormatting sqref="C56">
    <cfRule type="duplicateValues" dxfId="66" priority="67"/>
  </conditionalFormatting>
  <conditionalFormatting sqref="C57">
    <cfRule type="duplicateValues" dxfId="65" priority="66"/>
  </conditionalFormatting>
  <conditionalFormatting sqref="C58">
    <cfRule type="duplicateValues" dxfId="64" priority="65"/>
  </conditionalFormatting>
  <conditionalFormatting sqref="C59">
    <cfRule type="duplicateValues" dxfId="63" priority="64"/>
  </conditionalFormatting>
  <conditionalFormatting sqref="C60">
    <cfRule type="duplicateValues" dxfId="62" priority="63"/>
  </conditionalFormatting>
  <conditionalFormatting sqref="C61">
    <cfRule type="duplicateValues" dxfId="61" priority="62"/>
  </conditionalFormatting>
  <conditionalFormatting sqref="C62">
    <cfRule type="duplicateValues" dxfId="60" priority="61"/>
  </conditionalFormatting>
  <conditionalFormatting sqref="C63">
    <cfRule type="duplicateValues" dxfId="59" priority="60"/>
  </conditionalFormatting>
  <conditionalFormatting sqref="C64">
    <cfRule type="duplicateValues" dxfId="58" priority="59"/>
  </conditionalFormatting>
  <conditionalFormatting sqref="C65">
    <cfRule type="duplicateValues" dxfId="57" priority="58"/>
  </conditionalFormatting>
  <conditionalFormatting sqref="C66">
    <cfRule type="duplicateValues" dxfId="56" priority="57"/>
  </conditionalFormatting>
  <conditionalFormatting sqref="C67">
    <cfRule type="duplicateValues" dxfId="55" priority="56"/>
  </conditionalFormatting>
  <conditionalFormatting sqref="C68">
    <cfRule type="duplicateValues" dxfId="54" priority="55"/>
  </conditionalFormatting>
  <conditionalFormatting sqref="C69">
    <cfRule type="duplicateValues" dxfId="53" priority="54"/>
  </conditionalFormatting>
  <conditionalFormatting sqref="C70">
    <cfRule type="duplicateValues" dxfId="52" priority="53"/>
  </conditionalFormatting>
  <conditionalFormatting sqref="C71">
    <cfRule type="duplicateValues" dxfId="51" priority="52"/>
  </conditionalFormatting>
  <conditionalFormatting sqref="C72">
    <cfRule type="duplicateValues" dxfId="50" priority="51"/>
  </conditionalFormatting>
  <conditionalFormatting sqref="C73">
    <cfRule type="duplicateValues" dxfId="49" priority="50"/>
  </conditionalFormatting>
  <conditionalFormatting sqref="C74">
    <cfRule type="duplicateValues" dxfId="48" priority="49"/>
  </conditionalFormatting>
  <conditionalFormatting sqref="C75">
    <cfRule type="duplicateValues" dxfId="47" priority="48"/>
  </conditionalFormatting>
  <conditionalFormatting sqref="C76">
    <cfRule type="duplicateValues" dxfId="46" priority="47"/>
  </conditionalFormatting>
  <conditionalFormatting sqref="C77">
    <cfRule type="duplicateValues" dxfId="45" priority="46"/>
  </conditionalFormatting>
  <conditionalFormatting sqref="C78">
    <cfRule type="duplicateValues" dxfId="44" priority="45"/>
  </conditionalFormatting>
  <conditionalFormatting sqref="C79">
    <cfRule type="duplicateValues" dxfId="43" priority="44"/>
  </conditionalFormatting>
  <conditionalFormatting sqref="C80">
    <cfRule type="duplicateValues" dxfId="42" priority="43"/>
  </conditionalFormatting>
  <conditionalFormatting sqref="C81">
    <cfRule type="duplicateValues" dxfId="41" priority="42"/>
  </conditionalFormatting>
  <conditionalFormatting sqref="C82">
    <cfRule type="duplicateValues" dxfId="40" priority="41"/>
  </conditionalFormatting>
  <conditionalFormatting sqref="C83">
    <cfRule type="duplicateValues" dxfId="39" priority="40"/>
  </conditionalFormatting>
  <conditionalFormatting sqref="C84">
    <cfRule type="duplicateValues" dxfId="38" priority="39"/>
  </conditionalFormatting>
  <conditionalFormatting sqref="C85">
    <cfRule type="duplicateValues" dxfId="37" priority="38"/>
  </conditionalFormatting>
  <conditionalFormatting sqref="C86">
    <cfRule type="duplicateValues" dxfId="36" priority="37"/>
  </conditionalFormatting>
  <conditionalFormatting sqref="C87">
    <cfRule type="duplicateValues" dxfId="35" priority="36"/>
  </conditionalFormatting>
  <conditionalFormatting sqref="C88">
    <cfRule type="duplicateValues" dxfId="34" priority="35"/>
  </conditionalFormatting>
  <conditionalFormatting sqref="C89">
    <cfRule type="duplicateValues" dxfId="33" priority="34"/>
  </conditionalFormatting>
  <conditionalFormatting sqref="C90">
    <cfRule type="duplicateValues" dxfId="32" priority="33"/>
  </conditionalFormatting>
  <conditionalFormatting sqref="C91">
    <cfRule type="duplicateValues" dxfId="31" priority="32"/>
  </conditionalFormatting>
  <conditionalFormatting sqref="C92">
    <cfRule type="duplicateValues" dxfId="30" priority="31"/>
  </conditionalFormatting>
  <conditionalFormatting sqref="C93">
    <cfRule type="duplicateValues" dxfId="29" priority="30"/>
  </conditionalFormatting>
  <conditionalFormatting sqref="C94">
    <cfRule type="duplicateValues" dxfId="28" priority="29"/>
  </conditionalFormatting>
  <conditionalFormatting sqref="C95">
    <cfRule type="duplicateValues" dxfId="27" priority="28"/>
  </conditionalFormatting>
  <conditionalFormatting sqref="C96">
    <cfRule type="duplicateValues" dxfId="26" priority="27"/>
  </conditionalFormatting>
  <conditionalFormatting sqref="C97">
    <cfRule type="duplicateValues" dxfId="25" priority="26"/>
  </conditionalFormatting>
  <conditionalFormatting sqref="C98">
    <cfRule type="duplicateValues" dxfId="24" priority="25"/>
  </conditionalFormatting>
  <conditionalFormatting sqref="C99">
    <cfRule type="duplicateValues" dxfId="23" priority="24"/>
  </conditionalFormatting>
  <conditionalFormatting sqref="C100">
    <cfRule type="duplicateValues" dxfId="22" priority="23"/>
  </conditionalFormatting>
  <conditionalFormatting sqref="C101">
    <cfRule type="duplicateValues" dxfId="21" priority="22"/>
  </conditionalFormatting>
  <conditionalFormatting sqref="C102">
    <cfRule type="duplicateValues" dxfId="20" priority="21"/>
  </conditionalFormatting>
  <conditionalFormatting sqref="C105">
    <cfRule type="duplicateValues" dxfId="19" priority="20"/>
  </conditionalFormatting>
  <conditionalFormatting sqref="C105">
    <cfRule type="duplicateValues" dxfId="18" priority="19"/>
  </conditionalFormatting>
  <conditionalFormatting sqref="C105">
    <cfRule type="duplicateValues" dxfId="17" priority="18"/>
  </conditionalFormatting>
  <conditionalFormatting sqref="C105">
    <cfRule type="duplicateValues" dxfId="16" priority="17"/>
  </conditionalFormatting>
  <conditionalFormatting sqref="C106">
    <cfRule type="duplicateValues" dxfId="15" priority="16"/>
  </conditionalFormatting>
  <conditionalFormatting sqref="C107">
    <cfRule type="duplicateValues" dxfId="14" priority="15"/>
  </conditionalFormatting>
  <conditionalFormatting sqref="C108">
    <cfRule type="duplicateValues" dxfId="13" priority="14"/>
  </conditionalFormatting>
  <conditionalFormatting sqref="C109">
    <cfRule type="duplicateValues" dxfId="12" priority="13"/>
  </conditionalFormatting>
  <conditionalFormatting sqref="C110">
    <cfRule type="duplicateValues" dxfId="11" priority="12"/>
  </conditionalFormatting>
  <conditionalFormatting sqref="C111">
    <cfRule type="duplicateValues" dxfId="10" priority="11"/>
  </conditionalFormatting>
  <conditionalFormatting sqref="C112">
    <cfRule type="duplicateValues" dxfId="9" priority="10"/>
  </conditionalFormatting>
  <conditionalFormatting sqref="C113">
    <cfRule type="duplicateValues" dxfId="8" priority="9"/>
  </conditionalFormatting>
  <conditionalFormatting sqref="C114">
    <cfRule type="duplicateValues" dxfId="7" priority="8"/>
  </conditionalFormatting>
  <conditionalFormatting sqref="C115">
    <cfRule type="duplicateValues" dxfId="6" priority="7"/>
  </conditionalFormatting>
  <conditionalFormatting sqref="C117">
    <cfRule type="duplicateValues" dxfId="5" priority="6"/>
  </conditionalFormatting>
  <conditionalFormatting sqref="C118">
    <cfRule type="duplicateValues" dxfId="4" priority="5"/>
  </conditionalFormatting>
  <conditionalFormatting sqref="C119">
    <cfRule type="duplicateValues" dxfId="3" priority="4"/>
  </conditionalFormatting>
  <conditionalFormatting sqref="C120">
    <cfRule type="duplicateValues" dxfId="2" priority="3"/>
  </conditionalFormatting>
  <conditionalFormatting sqref="C122">
    <cfRule type="duplicateValues" dxfId="1" priority="2"/>
  </conditionalFormatting>
  <conditionalFormatting sqref="C123">
    <cfRule type="duplicateValues" dxfId="0" priority="1"/>
  </conditionalFormatting>
  <dataValidations count="2">
    <dataValidation allowBlank="1" showInputMessage="1" showErrorMessage="1" errorTitle="Code" error="Ievadi četrciparu vērtību!" promptTitle="Code" prompt="Sugas kods (pēc Natura 2000 un Art 17)" sqref="A2:A94" xr:uid="{C20E9CDD-CDFC-44EA-9C99-D501F8C049E4}"/>
    <dataValidation allowBlank="1" showInputMessage="1" showErrorMessage="1" promptTitle="Name" prompt="Sugas zinātniskais nosaukums" sqref="C2:C94" xr:uid="{E32ED21C-09E2-4C9B-94D8-5C8001FE5095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apa3"/>
  <dimension ref="A1:B4"/>
  <sheetViews>
    <sheetView zoomScale="90" zoomScaleNormal="90" workbookViewId="0">
      <selection activeCell="F10" sqref="F10"/>
    </sheetView>
  </sheetViews>
  <sheetFormatPr defaultRowHeight="14.45"/>
  <cols>
    <col min="1" max="1" width="21.85546875" style="4" bestFit="1" customWidth="1"/>
  </cols>
  <sheetData>
    <row r="1" spans="1:2">
      <c r="A1" t="s">
        <v>260</v>
      </c>
      <c r="B1" t="s">
        <v>261</v>
      </c>
    </row>
    <row r="2" spans="1:2">
      <c r="A2" t="s">
        <v>2</v>
      </c>
      <c r="B2" t="s">
        <v>262</v>
      </c>
    </row>
    <row r="3" spans="1:2" s="54" customFormat="1">
      <c r="A3" s="52" t="s">
        <v>3</v>
      </c>
      <c r="B3" s="53" t="s">
        <v>263</v>
      </c>
    </row>
    <row r="4" spans="1:2" s="54" customFormat="1">
      <c r="A4" s="54" t="s">
        <v>4</v>
      </c>
      <c r="B4" s="54" t="s">
        <v>264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apa9"/>
  <dimension ref="A1:B3"/>
  <sheetViews>
    <sheetView workbookViewId="0">
      <selection activeCell="B5" sqref="B5"/>
    </sheetView>
  </sheetViews>
  <sheetFormatPr defaultRowHeight="14.45"/>
  <cols>
    <col min="1" max="1" width="22.7109375" customWidth="1"/>
    <col min="2" max="2" width="64.85546875" customWidth="1"/>
  </cols>
  <sheetData>
    <row r="1" spans="1:2">
      <c r="A1" t="s">
        <v>260</v>
      </c>
      <c r="B1" t="s">
        <v>261</v>
      </c>
    </row>
    <row r="2" spans="1:2">
      <c r="A2" t="s">
        <v>2</v>
      </c>
      <c r="B2" t="s">
        <v>262</v>
      </c>
    </row>
    <row r="3" spans="1:2" ht="17.25" customHeight="1">
      <c r="A3" s="52" t="s">
        <v>3</v>
      </c>
      <c r="B3" s="58" t="s">
        <v>265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118"/>
  <sheetViews>
    <sheetView workbookViewId="0">
      <selection activeCell="D3" sqref="D3"/>
    </sheetView>
  </sheetViews>
  <sheetFormatPr defaultRowHeight="14.45"/>
  <sheetData>
    <row r="1" spans="1:21">
      <c r="A1" s="5"/>
      <c r="B1" s="5"/>
      <c r="C1" s="5"/>
      <c r="D1" s="5"/>
      <c r="E1" s="6" t="s">
        <v>266</v>
      </c>
      <c r="F1" s="7"/>
      <c r="G1" s="22"/>
      <c r="H1" s="8" t="s">
        <v>267</v>
      </c>
      <c r="I1" s="9"/>
      <c r="J1" s="9"/>
      <c r="K1" s="9"/>
      <c r="L1" s="9"/>
      <c r="M1" s="9"/>
      <c r="N1" s="9"/>
      <c r="O1" s="9"/>
      <c r="P1" s="10"/>
      <c r="Q1" s="10"/>
      <c r="R1" s="16"/>
      <c r="S1" s="16"/>
      <c r="T1" s="19"/>
      <c r="U1" s="19"/>
    </row>
    <row r="2" spans="1:21">
      <c r="A2" s="11" t="s">
        <v>268</v>
      </c>
      <c r="B2" s="11" t="s">
        <v>269</v>
      </c>
      <c r="C2" s="11" t="s">
        <v>270</v>
      </c>
      <c r="D2" s="11" t="s">
        <v>271</v>
      </c>
      <c r="E2" s="11" t="s">
        <v>272</v>
      </c>
      <c r="F2" s="11" t="s">
        <v>273</v>
      </c>
      <c r="G2" s="23" t="s">
        <v>274</v>
      </c>
      <c r="H2" s="12" t="s">
        <v>275</v>
      </c>
      <c r="I2" s="12" t="s">
        <v>276</v>
      </c>
      <c r="J2" s="12" t="s">
        <v>277</v>
      </c>
      <c r="K2" s="12" t="s">
        <v>278</v>
      </c>
      <c r="L2" s="12" t="s">
        <v>279</v>
      </c>
      <c r="M2" s="12" t="s">
        <v>280</v>
      </c>
      <c r="N2" s="12" t="s">
        <v>281</v>
      </c>
      <c r="O2" s="12" t="s">
        <v>282</v>
      </c>
      <c r="P2" s="13" t="s">
        <v>283</v>
      </c>
      <c r="Q2" s="13" t="s">
        <v>284</v>
      </c>
      <c r="R2" s="17" t="s">
        <v>3</v>
      </c>
      <c r="S2" s="17" t="s">
        <v>285</v>
      </c>
      <c r="T2" s="20" t="s">
        <v>286</v>
      </c>
      <c r="U2" s="20" t="s">
        <v>285</v>
      </c>
    </row>
    <row r="3" spans="1:21">
      <c r="A3" s="14" t="s">
        <v>287</v>
      </c>
      <c r="B3" s="24" t="s">
        <v>288</v>
      </c>
      <c r="C3" s="24" t="s">
        <v>5</v>
      </c>
      <c r="D3" s="15" t="e">
        <f>#REF!</f>
        <v>#REF!</v>
      </c>
      <c r="E3" s="11" t="e">
        <f>IF(D3=1,#REF!, IF( D3=3,#REF!, IF( D3=7,#REF!, IF( D3=9,#REF!, 0))))</f>
        <v>#REF!</v>
      </c>
      <c r="F3" s="11" t="e">
        <f>IF(D3=1,#REF!, IF( D3=3,#REF!, IF( D3=7,#REF!, IF( D3=9,#REF!, 0))))</f>
        <v>#REF!</v>
      </c>
      <c r="G3" s="23" t="e">
        <f t="shared" ref="G3:G66" si="0">IF(AND(E3&gt;0, F3&gt;0), GEOMEAN(E3:F3), 0)</f>
        <v>#REF!</v>
      </c>
      <c r="H3" s="12" t="e">
        <f xml:space="preserve"> IF(D3=2,#REF!,    IF( D3=4,#REF!,     IF( D3=5,#REF!,     IF( D3=6,#REF!,     IF( D3=8,#REF!, 0)))))</f>
        <v>#REF!</v>
      </c>
      <c r="I3" s="12" t="e">
        <f xml:space="preserve"> IF(D3=2,#REF!,  IF( D3=4,#REF!,      IF( D3=5,#REF!,     IF( D3=6,#REF!,     IF( D3=8,#REF!,  0)))))</f>
        <v>#REF!</v>
      </c>
      <c r="J3" s="12" t="e">
        <f>IF(AND(H3&gt;0, I3&gt;0), GEOMEAN(H3:I3), 0)</f>
        <v>#REF!</v>
      </c>
      <c r="K3" s="12" t="e">
        <f xml:space="preserve"> IF(D3=2,#REF!,      IF( D3=4,#REF!,       IF( D3=5,#REF!,     IF( D3=6,#REF!,     IF( D3=8,#REF!, 0)))))</f>
        <v>#REF!</v>
      </c>
      <c r="L3" s="12" t="e">
        <f xml:space="preserve"> IF(D3=2,#REF!,     IF( D3=4,#REF!,      IF( D3=5,#REF!,      IF( D3=6,#REF!,     IF( D3=8,#REF!, 0)))))</f>
        <v>#REF!</v>
      </c>
      <c r="M3" s="12" t="e">
        <f>IF(AND(K3&gt;0, L3&gt;0), GEOMEAN(K3:L3), 0)</f>
        <v>#REF!</v>
      </c>
      <c r="N3" s="12" t="e">
        <f>M3-J3</f>
        <v>#REF!</v>
      </c>
      <c r="O3" s="12" t="e">
        <f>N3/5</f>
        <v>#REF!</v>
      </c>
      <c r="P3" s="8" t="e">
        <f>COUNTIF(#REF!, 1)</f>
        <v>#REF!</v>
      </c>
      <c r="Q3" s="8" t="e">
        <f>O3*P3</f>
        <v>#REF!</v>
      </c>
      <c r="R3" s="18" t="e">
        <f xml:space="preserve"> IF(OR(D3=1,D3=3,D3=7,D3=9), G3, J3+Q3)</f>
        <v>#REF!</v>
      </c>
      <c r="S3" s="18"/>
      <c r="T3" s="21"/>
      <c r="U3" s="21"/>
    </row>
    <row r="4" spans="1:21">
      <c r="A4" s="14" t="s">
        <v>287</v>
      </c>
      <c r="B4" s="24" t="s">
        <v>289</v>
      </c>
      <c r="C4" s="24" t="s">
        <v>8</v>
      </c>
      <c r="D4" s="15" t="e">
        <f>#REF!</f>
        <v>#REF!</v>
      </c>
      <c r="E4" s="11" t="e">
        <f>IF(D4=1,#REF!, IF( D4=3,#REF!, IF( D4=7,#REF!, IF( D4=9,#REF!, 0))))</f>
        <v>#REF!</v>
      </c>
      <c r="F4" s="11" t="e">
        <f>IF(D4=1,#REF!, IF( D4=3,#REF!, IF( D4=7,#REF!, IF( D4=9,#REF!, 0))))</f>
        <v>#REF!</v>
      </c>
      <c r="G4" s="23" t="e">
        <f t="shared" si="0"/>
        <v>#REF!</v>
      </c>
      <c r="H4" s="12" t="e">
        <f xml:space="preserve"> IF(D4=2,#REF!,    IF( D4=4,#REF!,     IF( D4=5,#REF!,     IF( D4=6,#REF!,     IF( D4=8,#REF!, 0)))))</f>
        <v>#REF!</v>
      </c>
      <c r="I4" s="12" t="e">
        <f xml:space="preserve"> IF(D4=2,#REF!,  IF( D4=4,#REF!,      IF( D4=5,#REF!,     IF( D4=6,#REF!,     IF( D4=8,#REF!,  0)))))</f>
        <v>#REF!</v>
      </c>
      <c r="J4" s="12" t="e">
        <f t="shared" ref="J4:J67" si="1">IF(AND(H4&gt;0, I4&gt;0), GEOMEAN(H4:I4), 0)</f>
        <v>#REF!</v>
      </c>
      <c r="K4" s="12" t="e">
        <f xml:space="preserve"> IF(D4=2,#REF!,      IF( D4=4,#REF!,       IF( D4=5,#REF!,     IF( D4=6,#REF!,     IF( D4=8,#REF!, 0)))))</f>
        <v>#REF!</v>
      </c>
      <c r="L4" s="12" t="e">
        <f xml:space="preserve"> IF(D4=2,#REF!,     IF( D4=4,#REF!,      IF( D4=5,#REF!,      IF( D4=6,#REF!,     IF( D4=8,#REF!, 0)))))</f>
        <v>#REF!</v>
      </c>
      <c r="M4" s="12" t="e">
        <f t="shared" ref="M4:M67" si="2">IF(AND(K4&gt;0, L4&gt;0), GEOMEAN(K4:L4), 0)</f>
        <v>#REF!</v>
      </c>
      <c r="N4" s="12" t="e">
        <f t="shared" ref="N4:N67" si="3">M4-J4</f>
        <v>#REF!</v>
      </c>
      <c r="O4" s="12" t="e">
        <f t="shared" ref="O4:O67" si="4">N4/5</f>
        <v>#REF!</v>
      </c>
      <c r="P4" s="8" t="e">
        <f>COUNTIF(#REF!, 1)</f>
        <v>#REF!</v>
      </c>
      <c r="Q4" s="8" t="e">
        <f t="shared" ref="Q4:Q67" si="5">O4*P4</f>
        <v>#REF!</v>
      </c>
      <c r="R4" s="18" t="e">
        <f xml:space="preserve"> IF(OR(D4=1,D4=3,D4=7,D4=9), G4, J4+Q4)</f>
        <v>#REF!</v>
      </c>
      <c r="S4" s="18"/>
      <c r="T4" s="21"/>
      <c r="U4" s="21"/>
    </row>
    <row r="5" spans="1:21">
      <c r="A5" s="14" t="s">
        <v>287</v>
      </c>
      <c r="B5" s="24" t="s">
        <v>290</v>
      </c>
      <c r="C5" s="24" t="s">
        <v>10</v>
      </c>
      <c r="D5" s="15" t="e">
        <f>#REF!</f>
        <v>#REF!</v>
      </c>
      <c r="E5" s="11" t="e">
        <f>IF(D5=1,#REF!, IF( D5=3,#REF!, IF( D5=7,#REF!, IF( D5=9,#REF!, 0))))</f>
        <v>#REF!</v>
      </c>
      <c r="F5" s="11" t="e">
        <f>IF(D5=1,#REF!, IF( D5=3,#REF!, IF( D5=7,#REF!, IF( D5=9,#REF!, 0))))</f>
        <v>#REF!</v>
      </c>
      <c r="G5" s="23" t="e">
        <f t="shared" si="0"/>
        <v>#REF!</v>
      </c>
      <c r="H5" s="12" t="e">
        <f xml:space="preserve"> IF(D5=2,#REF!,    IF( D5=4,#REF!,     IF( D5=5,#REF!,     IF( D5=6,#REF!,     IF( D5=8,#REF!, 0)))))</f>
        <v>#REF!</v>
      </c>
      <c r="I5" s="12" t="e">
        <f xml:space="preserve"> IF(D5=2,#REF!,  IF( D5=4,#REF!,      IF( D5=5,#REF!,     IF( D5=6,#REF!,     IF( D5=8,#REF!,  0)))))</f>
        <v>#REF!</v>
      </c>
      <c r="J5" s="12" t="e">
        <f t="shared" si="1"/>
        <v>#REF!</v>
      </c>
      <c r="K5" s="12" t="e">
        <f xml:space="preserve"> IF(D5=2,#REF!,      IF( D5=4,#REF!,       IF( D5=5,#REF!,     IF( D5=6,#REF!,     IF( D5=8,#REF!, 0)))))</f>
        <v>#REF!</v>
      </c>
      <c r="L5" s="12" t="e">
        <f xml:space="preserve"> IF(D5=2,#REF!,     IF( D5=4,#REF!,      IF( D5=5,#REF!,      IF( D5=6,#REF!,     IF( D5=8,#REF!, 0)))))</f>
        <v>#REF!</v>
      </c>
      <c r="M5" s="12" t="e">
        <f t="shared" si="2"/>
        <v>#REF!</v>
      </c>
      <c r="N5" s="12" t="e">
        <f t="shared" si="3"/>
        <v>#REF!</v>
      </c>
      <c r="O5" s="12" t="e">
        <f t="shared" si="4"/>
        <v>#REF!</v>
      </c>
      <c r="P5" s="8" t="e">
        <f>COUNTIF(#REF!, 1)</f>
        <v>#REF!</v>
      </c>
      <c r="Q5" s="8" t="e">
        <f t="shared" si="5"/>
        <v>#REF!</v>
      </c>
      <c r="R5" s="18" t="e">
        <f xml:space="preserve"> IF(OR(D5=1,D5=3,D5=7,D5=9), G5, J5+Q5)</f>
        <v>#REF!</v>
      </c>
      <c r="S5" s="18"/>
      <c r="T5" s="21"/>
      <c r="U5" s="21"/>
    </row>
    <row r="6" spans="1:21">
      <c r="A6" s="14" t="s">
        <v>287</v>
      </c>
      <c r="B6" s="24" t="s">
        <v>291</v>
      </c>
      <c r="C6" s="24" t="s">
        <v>12</v>
      </c>
      <c r="D6" s="15" t="e">
        <f>#REF!</f>
        <v>#REF!</v>
      </c>
      <c r="E6" s="11" t="e">
        <f>IF(D6=1,#REF!, IF( D6=3,#REF!, IF( D6=7,#REF!, IF( D6=9,#REF!, 0))))</f>
        <v>#REF!</v>
      </c>
      <c r="F6" s="11" t="e">
        <f>IF(D6=1,#REF!, IF( D6=3,#REF!, IF( D6=7,#REF!, IF( D6=9,#REF!, 0))))</f>
        <v>#REF!</v>
      </c>
      <c r="G6" s="23" t="e">
        <f t="shared" si="0"/>
        <v>#REF!</v>
      </c>
      <c r="H6" s="12" t="e">
        <f xml:space="preserve"> IF(D6=2,#REF!,    IF( D6=4,#REF!,     IF( D6=5,#REF!,     IF( D6=6,#REF!,     IF( D6=8,#REF!, 0)))))</f>
        <v>#REF!</v>
      </c>
      <c r="I6" s="12" t="e">
        <f xml:space="preserve"> IF(D6=2,#REF!,  IF( D6=4,#REF!,      IF( D6=5,#REF!,     IF( D6=6,#REF!,     IF( D6=8,#REF!,  0)))))</f>
        <v>#REF!</v>
      </c>
      <c r="J6" s="12" t="e">
        <f t="shared" si="1"/>
        <v>#REF!</v>
      </c>
      <c r="K6" s="12" t="e">
        <f xml:space="preserve"> IF(D6=2,#REF!,      IF( D6=4,#REF!,       IF( D6=5,#REF!,     IF( D6=6,#REF!,     IF( D6=8,#REF!, 0)))))</f>
        <v>#REF!</v>
      </c>
      <c r="L6" s="12" t="e">
        <f xml:space="preserve"> IF(D6=2,#REF!,     IF( D6=4,#REF!,      IF( D6=5,#REF!,      IF( D6=6,#REF!,     IF( D6=8,#REF!, 0)))))</f>
        <v>#REF!</v>
      </c>
      <c r="M6" s="12" t="e">
        <f t="shared" si="2"/>
        <v>#REF!</v>
      </c>
      <c r="N6" s="12" t="e">
        <f t="shared" si="3"/>
        <v>#REF!</v>
      </c>
      <c r="O6" s="12" t="e">
        <f t="shared" si="4"/>
        <v>#REF!</v>
      </c>
      <c r="P6" s="8" t="e">
        <f>COUNTIF(#REF!, 1)</f>
        <v>#REF!</v>
      </c>
      <c r="Q6" s="8" t="e">
        <f t="shared" si="5"/>
        <v>#REF!</v>
      </c>
      <c r="R6" s="18" t="e">
        <f t="shared" ref="R6:R69" si="6" xml:space="preserve"> IF(OR(D6=1,D6=3,D6=7,D6=9), G6, J6+Q6)</f>
        <v>#REF!</v>
      </c>
      <c r="S6" s="18"/>
      <c r="T6" s="21"/>
      <c r="U6" s="21"/>
    </row>
    <row r="7" spans="1:21">
      <c r="A7" s="14" t="s">
        <v>287</v>
      </c>
      <c r="B7" s="24" t="s">
        <v>292</v>
      </c>
      <c r="C7" s="24" t="s">
        <v>14</v>
      </c>
      <c r="D7" s="15" t="e">
        <f>#REF!</f>
        <v>#REF!</v>
      </c>
      <c r="E7" s="11" t="e">
        <f>IF(D7=1,#REF!, IF( D7=3,#REF!, IF( D7=7,#REF!, IF( D7=9,#REF!, 0))))</f>
        <v>#REF!</v>
      </c>
      <c r="F7" s="11" t="e">
        <f>IF(D7=1,#REF!, IF( D7=3,#REF!, IF( D7=7,#REF!, IF( D7=9,#REF!, 0))))</f>
        <v>#REF!</v>
      </c>
      <c r="G7" s="23" t="e">
        <f t="shared" si="0"/>
        <v>#REF!</v>
      </c>
      <c r="H7" s="12" t="e">
        <f xml:space="preserve"> IF(D7=2,#REF!,    IF( D7=4,#REF!,     IF( D7=5,#REF!,     IF( D7=6,#REF!,     IF( D7=8,#REF!, 0)))))</f>
        <v>#REF!</v>
      </c>
      <c r="I7" s="12" t="e">
        <f xml:space="preserve"> IF(D7=2,#REF!,  IF( D7=4,#REF!,      IF( D7=5,#REF!,     IF( D7=6,#REF!,     IF( D7=8,#REF!,  0)))))</f>
        <v>#REF!</v>
      </c>
      <c r="J7" s="12" t="e">
        <f t="shared" si="1"/>
        <v>#REF!</v>
      </c>
      <c r="K7" s="12" t="e">
        <f xml:space="preserve"> IF(D7=2,#REF!,      IF( D7=4,#REF!,       IF( D7=5,#REF!,     IF( D7=6,#REF!,     IF( D7=8,#REF!, 0)))))</f>
        <v>#REF!</v>
      </c>
      <c r="L7" s="12" t="e">
        <f xml:space="preserve"> IF(D7=2,#REF!,     IF( D7=4,#REF!,      IF( D7=5,#REF!,      IF( D7=6,#REF!,     IF( D7=8,#REF!, 0)))))</f>
        <v>#REF!</v>
      </c>
      <c r="M7" s="12" t="e">
        <f t="shared" si="2"/>
        <v>#REF!</v>
      </c>
      <c r="N7" s="12" t="e">
        <f t="shared" si="3"/>
        <v>#REF!</v>
      </c>
      <c r="O7" s="12" t="e">
        <f t="shared" si="4"/>
        <v>#REF!</v>
      </c>
      <c r="P7" s="8" t="e">
        <f>COUNTIF(#REF!, 1)</f>
        <v>#REF!</v>
      </c>
      <c r="Q7" s="8" t="e">
        <f t="shared" si="5"/>
        <v>#REF!</v>
      </c>
      <c r="R7" s="18" t="e">
        <f t="shared" si="6"/>
        <v>#REF!</v>
      </c>
      <c r="S7" s="18"/>
      <c r="T7" s="21"/>
      <c r="U7" s="21"/>
    </row>
    <row r="8" spans="1:21">
      <c r="A8" s="14" t="s">
        <v>287</v>
      </c>
      <c r="B8" s="24" t="s">
        <v>293</v>
      </c>
      <c r="C8" s="24" t="s">
        <v>17</v>
      </c>
      <c r="D8" s="15" t="e">
        <f>#REF!</f>
        <v>#REF!</v>
      </c>
      <c r="E8" s="11" t="e">
        <f>IF(D8=1,#REF!, IF( D8=3,#REF!, IF( D8=7,#REF!, IF( D8=9,#REF!, 0))))</f>
        <v>#REF!</v>
      </c>
      <c r="F8" s="11" t="e">
        <f>IF(D8=1,#REF!, IF( D8=3,#REF!, IF( D8=7,#REF!, IF( D8=9,#REF!, 0))))</f>
        <v>#REF!</v>
      </c>
      <c r="G8" s="23" t="e">
        <f t="shared" si="0"/>
        <v>#REF!</v>
      </c>
      <c r="H8" s="12" t="e">
        <f xml:space="preserve"> IF(D8=2,#REF!,    IF( D8=4,#REF!,     IF( D8=5,#REF!,     IF( D8=6,#REF!,     IF( D8=8,#REF!, 0)))))</f>
        <v>#REF!</v>
      </c>
      <c r="I8" s="12" t="e">
        <f xml:space="preserve"> IF(D8=2,#REF!,  IF( D8=4,#REF!,      IF( D8=5,#REF!,     IF( D8=6,#REF!,     IF( D8=8,#REF!,  0)))))</f>
        <v>#REF!</v>
      </c>
      <c r="J8" s="12" t="e">
        <f t="shared" si="1"/>
        <v>#REF!</v>
      </c>
      <c r="K8" s="12" t="e">
        <f xml:space="preserve"> IF(D8=2,#REF!,      IF( D8=4,#REF!,       IF( D8=5,#REF!,     IF( D8=6,#REF!,     IF( D8=8,#REF!, 0)))))</f>
        <v>#REF!</v>
      </c>
      <c r="L8" s="12" t="e">
        <f xml:space="preserve"> IF(D8=2,#REF!,     IF( D8=4,#REF!,      IF( D8=5,#REF!,      IF( D8=6,#REF!,     IF( D8=8,#REF!, 0)))))</f>
        <v>#REF!</v>
      </c>
      <c r="M8" s="12" t="e">
        <f t="shared" si="2"/>
        <v>#REF!</v>
      </c>
      <c r="N8" s="12" t="e">
        <f t="shared" si="3"/>
        <v>#REF!</v>
      </c>
      <c r="O8" s="12" t="e">
        <f t="shared" si="4"/>
        <v>#REF!</v>
      </c>
      <c r="P8" s="8" t="e">
        <f>COUNTIF(#REF!, 1)</f>
        <v>#REF!</v>
      </c>
      <c r="Q8" s="8" t="e">
        <f t="shared" si="5"/>
        <v>#REF!</v>
      </c>
      <c r="R8" s="18" t="e">
        <f t="shared" si="6"/>
        <v>#REF!</v>
      </c>
      <c r="S8" s="18"/>
      <c r="T8" s="21"/>
      <c r="U8" s="21"/>
    </row>
    <row r="9" spans="1:21">
      <c r="A9" s="14" t="s">
        <v>287</v>
      </c>
      <c r="B9" s="24" t="s">
        <v>294</v>
      </c>
      <c r="C9" s="24" t="s">
        <v>19</v>
      </c>
      <c r="D9" s="15" t="e">
        <f>#REF!</f>
        <v>#REF!</v>
      </c>
      <c r="E9" s="11" t="e">
        <f>IF(D9=1,#REF!, IF( D9=3,#REF!, IF( D9=7,#REF!, IF( D9=9,#REF!, 0))))</f>
        <v>#REF!</v>
      </c>
      <c r="F9" s="11" t="e">
        <f>IF(D9=1,#REF!, IF( D9=3,#REF!, IF( D9=7,#REF!, IF( D9=9,#REF!, 0))))</f>
        <v>#REF!</v>
      </c>
      <c r="G9" s="23" t="e">
        <f t="shared" si="0"/>
        <v>#REF!</v>
      </c>
      <c r="H9" s="12" t="e">
        <f xml:space="preserve"> IF(D9=2,#REF!,    IF( D9=4,#REF!,     IF( D9=5,#REF!,     IF( D9=6,#REF!,     IF( D9=8,#REF!, 0)))))</f>
        <v>#REF!</v>
      </c>
      <c r="I9" s="12" t="e">
        <f xml:space="preserve"> IF(D9=2,#REF!,  IF( D9=4,#REF!,      IF( D9=5,#REF!,     IF( D9=6,#REF!,     IF( D9=8,#REF!,  0)))))</f>
        <v>#REF!</v>
      </c>
      <c r="J9" s="12" t="e">
        <f t="shared" si="1"/>
        <v>#REF!</v>
      </c>
      <c r="K9" s="12" t="e">
        <f xml:space="preserve"> IF(D9=2,#REF!,      IF( D9=4,#REF!,       IF( D9=5,#REF!,     IF( D9=6,#REF!,     IF( D9=8,#REF!, 0)))))</f>
        <v>#REF!</v>
      </c>
      <c r="L9" s="12" t="e">
        <f xml:space="preserve"> IF(D9=2,#REF!,     IF( D9=4,#REF!,      IF( D9=5,#REF!,      IF( D9=6,#REF!,     IF( D9=8,#REF!, 0)))))</f>
        <v>#REF!</v>
      </c>
      <c r="M9" s="12" t="e">
        <f t="shared" si="2"/>
        <v>#REF!</v>
      </c>
      <c r="N9" s="12" t="e">
        <f t="shared" si="3"/>
        <v>#REF!</v>
      </c>
      <c r="O9" s="12" t="e">
        <f t="shared" si="4"/>
        <v>#REF!</v>
      </c>
      <c r="P9" s="8" t="e">
        <f>COUNTIF(#REF!, 1)</f>
        <v>#REF!</v>
      </c>
      <c r="Q9" s="8" t="e">
        <f t="shared" si="5"/>
        <v>#REF!</v>
      </c>
      <c r="R9" s="18" t="e">
        <f t="shared" si="6"/>
        <v>#REF!</v>
      </c>
      <c r="S9" s="18"/>
      <c r="T9" s="21"/>
      <c r="U9" s="21"/>
    </row>
    <row r="10" spans="1:21">
      <c r="A10" s="14" t="s">
        <v>287</v>
      </c>
      <c r="B10" s="24" t="s">
        <v>295</v>
      </c>
      <c r="C10" s="24" t="s">
        <v>21</v>
      </c>
      <c r="D10" s="15" t="e">
        <f>#REF!</f>
        <v>#REF!</v>
      </c>
      <c r="E10" s="11" t="e">
        <f>IF(D10=1,#REF!, IF( D10=3,#REF!, IF( D10=7,#REF!, IF( D10=9,#REF!, 0))))</f>
        <v>#REF!</v>
      </c>
      <c r="F10" s="11" t="e">
        <f>IF(D10=1,#REF!, IF( D10=3,#REF!, IF( D10=7,#REF!, IF( D10=9,#REF!, 0))))</f>
        <v>#REF!</v>
      </c>
      <c r="G10" s="23" t="e">
        <f t="shared" si="0"/>
        <v>#REF!</v>
      </c>
      <c r="H10" s="12" t="e">
        <f xml:space="preserve"> IF(D10=2,#REF!,    IF( D10=4,#REF!,     IF( D10=5,#REF!,     IF( D10=6,#REF!,     IF( D10=8,#REF!, 0)))))</f>
        <v>#REF!</v>
      </c>
      <c r="I10" s="12" t="e">
        <f xml:space="preserve"> IF(D10=2,#REF!,  IF( D10=4,#REF!,      IF( D10=5,#REF!,     IF( D10=6,#REF!,     IF( D10=8,#REF!,  0)))))</f>
        <v>#REF!</v>
      </c>
      <c r="J10" s="12" t="e">
        <f t="shared" si="1"/>
        <v>#REF!</v>
      </c>
      <c r="K10" s="12" t="e">
        <f xml:space="preserve"> IF(D10=2,#REF!,      IF( D10=4,#REF!,       IF( D10=5,#REF!,     IF( D10=6,#REF!,     IF( D10=8,#REF!, 0)))))</f>
        <v>#REF!</v>
      </c>
      <c r="L10" s="12" t="e">
        <f xml:space="preserve"> IF(D10=2,#REF!,     IF( D10=4,#REF!,      IF( D10=5,#REF!,      IF( D10=6,#REF!,     IF( D10=8,#REF!, 0)))))</f>
        <v>#REF!</v>
      </c>
      <c r="M10" s="12" t="e">
        <f t="shared" si="2"/>
        <v>#REF!</v>
      </c>
      <c r="N10" s="12" t="e">
        <f t="shared" si="3"/>
        <v>#REF!</v>
      </c>
      <c r="O10" s="12" t="e">
        <f t="shared" si="4"/>
        <v>#REF!</v>
      </c>
      <c r="P10" s="8" t="e">
        <f>COUNTIF(#REF!, 1)</f>
        <v>#REF!</v>
      </c>
      <c r="Q10" s="8" t="e">
        <f t="shared" si="5"/>
        <v>#REF!</v>
      </c>
      <c r="R10" s="18" t="e">
        <f t="shared" si="6"/>
        <v>#REF!</v>
      </c>
      <c r="S10" s="18"/>
      <c r="T10" s="21"/>
      <c r="U10" s="21"/>
    </row>
    <row r="11" spans="1:21">
      <c r="A11" s="14" t="s">
        <v>287</v>
      </c>
      <c r="B11" s="24" t="s">
        <v>296</v>
      </c>
      <c r="C11" s="24" t="s">
        <v>24</v>
      </c>
      <c r="D11" s="15" t="e">
        <f>#REF!</f>
        <v>#REF!</v>
      </c>
      <c r="E11" s="11" t="e">
        <f>IF(D11=1,#REF!, IF( D11=3,#REF!, IF( D11=7,#REF!, IF( D11=9,#REF!, 0))))</f>
        <v>#REF!</v>
      </c>
      <c r="F11" s="11" t="e">
        <f>IF(D11=1,#REF!, IF( D11=3,#REF!, IF( D11=7,#REF!, IF( D11=9,#REF!, 0))))</f>
        <v>#REF!</v>
      </c>
      <c r="G11" s="23" t="e">
        <f t="shared" si="0"/>
        <v>#REF!</v>
      </c>
      <c r="H11" s="12" t="e">
        <f xml:space="preserve"> IF(D11=2,#REF!,    IF( D11=4,#REF!,     IF( D11=5,#REF!,     IF( D11=6,#REF!,     IF( D11=8,#REF!, 0)))))</f>
        <v>#REF!</v>
      </c>
      <c r="I11" s="12" t="e">
        <f xml:space="preserve"> IF(D11=2,#REF!,  IF( D11=4,#REF!,      IF( D11=5,#REF!,     IF( D11=6,#REF!,     IF( D11=8,#REF!,  0)))))</f>
        <v>#REF!</v>
      </c>
      <c r="J11" s="12" t="e">
        <f t="shared" si="1"/>
        <v>#REF!</v>
      </c>
      <c r="K11" s="12" t="e">
        <f xml:space="preserve"> IF(D11=2,#REF!,      IF( D11=4,#REF!,       IF( D11=5,#REF!,     IF( D11=6,#REF!,     IF( D11=8,#REF!, 0)))))</f>
        <v>#REF!</v>
      </c>
      <c r="L11" s="12" t="e">
        <f xml:space="preserve"> IF(D11=2,#REF!,     IF( D11=4,#REF!,      IF( D11=5,#REF!,      IF( D11=6,#REF!,     IF( D11=8,#REF!, 0)))))</f>
        <v>#REF!</v>
      </c>
      <c r="M11" s="12" t="e">
        <f t="shared" si="2"/>
        <v>#REF!</v>
      </c>
      <c r="N11" s="12" t="e">
        <f t="shared" si="3"/>
        <v>#REF!</v>
      </c>
      <c r="O11" s="12" t="e">
        <f t="shared" si="4"/>
        <v>#REF!</v>
      </c>
      <c r="P11" s="8" t="e">
        <f>COUNTIF(#REF!, 1)</f>
        <v>#REF!</v>
      </c>
      <c r="Q11" s="8" t="e">
        <f t="shared" si="5"/>
        <v>#REF!</v>
      </c>
      <c r="R11" s="18" t="e">
        <f t="shared" si="6"/>
        <v>#REF!</v>
      </c>
      <c r="S11" s="18"/>
      <c r="T11" s="21"/>
      <c r="U11" s="21"/>
    </row>
    <row r="12" spans="1:21">
      <c r="A12" s="14" t="s">
        <v>287</v>
      </c>
      <c r="B12" s="24" t="s">
        <v>297</v>
      </c>
      <c r="C12" s="24" t="s">
        <v>26</v>
      </c>
      <c r="D12" s="15" t="e">
        <f>#REF!</f>
        <v>#REF!</v>
      </c>
      <c r="E12" s="11" t="e">
        <f>IF(D12=1,#REF!, IF( D12=3,#REF!, IF( D12=7,#REF!, IF( D12=9,#REF!, 0))))</f>
        <v>#REF!</v>
      </c>
      <c r="F12" s="11" t="e">
        <f>IF(D12=1,#REF!, IF( D12=3,#REF!, IF( D12=7,#REF!, IF( D12=9,#REF!, 0))))</f>
        <v>#REF!</v>
      </c>
      <c r="G12" s="23" t="e">
        <f t="shared" si="0"/>
        <v>#REF!</v>
      </c>
      <c r="H12" s="12" t="e">
        <f xml:space="preserve"> IF(D12=2,#REF!,    IF( D12=4,#REF!,     IF( D12=5,#REF!,     IF( D12=6,#REF!,     IF( D12=8,#REF!, 0)))))</f>
        <v>#REF!</v>
      </c>
      <c r="I12" s="12" t="e">
        <f xml:space="preserve"> IF(D12=2,#REF!,  IF( D12=4,#REF!,      IF( D12=5,#REF!,     IF( D12=6,#REF!,     IF( D12=8,#REF!,  0)))))</f>
        <v>#REF!</v>
      </c>
      <c r="J12" s="12" t="e">
        <f t="shared" si="1"/>
        <v>#REF!</v>
      </c>
      <c r="K12" s="12" t="e">
        <f xml:space="preserve"> IF(D12=2,#REF!,      IF( D12=4,#REF!,       IF( D12=5,#REF!,     IF( D12=6,#REF!,     IF( D12=8,#REF!, 0)))))</f>
        <v>#REF!</v>
      </c>
      <c r="L12" s="12" t="e">
        <f xml:space="preserve"> IF(D12=2,#REF!,     IF( D12=4,#REF!,      IF( D12=5,#REF!,      IF( D12=6,#REF!,     IF( D12=8,#REF!, 0)))))</f>
        <v>#REF!</v>
      </c>
      <c r="M12" s="12" t="e">
        <f t="shared" si="2"/>
        <v>#REF!</v>
      </c>
      <c r="N12" s="12" t="e">
        <f t="shared" si="3"/>
        <v>#REF!</v>
      </c>
      <c r="O12" s="12" t="e">
        <f t="shared" si="4"/>
        <v>#REF!</v>
      </c>
      <c r="P12" s="8" t="e">
        <f>COUNTIF(#REF!, 1)</f>
        <v>#REF!</v>
      </c>
      <c r="Q12" s="8" t="e">
        <f t="shared" si="5"/>
        <v>#REF!</v>
      </c>
      <c r="R12" s="18" t="e">
        <f t="shared" si="6"/>
        <v>#REF!</v>
      </c>
      <c r="S12" s="18"/>
      <c r="T12" s="21"/>
      <c r="U12" s="21"/>
    </row>
    <row r="13" spans="1:21">
      <c r="A13" s="14" t="s">
        <v>287</v>
      </c>
      <c r="B13" s="24" t="s">
        <v>298</v>
      </c>
      <c r="C13" s="24" t="s">
        <v>28</v>
      </c>
      <c r="D13" s="15" t="e">
        <f>#REF!</f>
        <v>#REF!</v>
      </c>
      <c r="E13" s="11" t="e">
        <f>IF(D13=1,#REF!, IF( D13=3,#REF!, IF( D13=7,#REF!, IF( D13=9,#REF!, 0))))</f>
        <v>#REF!</v>
      </c>
      <c r="F13" s="11" t="e">
        <f>IF(D13=1,#REF!, IF( D13=3,#REF!, IF( D13=7,#REF!, IF( D13=9,#REF!, 0))))</f>
        <v>#REF!</v>
      </c>
      <c r="G13" s="23" t="e">
        <f t="shared" si="0"/>
        <v>#REF!</v>
      </c>
      <c r="H13" s="12" t="e">
        <f xml:space="preserve"> IF(D13=2,#REF!,    IF( D13=4,#REF!,     IF( D13=5,#REF!,     IF( D13=6,#REF!,     IF( D13=8,#REF!, 0)))))</f>
        <v>#REF!</v>
      </c>
      <c r="I13" s="12" t="e">
        <f xml:space="preserve"> IF(D13=2,#REF!,  IF( D13=4,#REF!,      IF( D13=5,#REF!,     IF( D13=6,#REF!,     IF( D13=8,#REF!,  0)))))</f>
        <v>#REF!</v>
      </c>
      <c r="J13" s="12" t="e">
        <f t="shared" si="1"/>
        <v>#REF!</v>
      </c>
      <c r="K13" s="12" t="e">
        <f xml:space="preserve"> IF(D13=2,#REF!,      IF( D13=4,#REF!,       IF( D13=5,#REF!,     IF( D13=6,#REF!,     IF( D13=8,#REF!, 0)))))</f>
        <v>#REF!</v>
      </c>
      <c r="L13" s="12" t="e">
        <f xml:space="preserve"> IF(D13=2,#REF!,     IF( D13=4,#REF!,      IF( D13=5,#REF!,      IF( D13=6,#REF!,     IF( D13=8,#REF!, 0)))))</f>
        <v>#REF!</v>
      </c>
      <c r="M13" s="12" t="e">
        <f t="shared" si="2"/>
        <v>#REF!</v>
      </c>
      <c r="N13" s="12" t="e">
        <f t="shared" si="3"/>
        <v>#REF!</v>
      </c>
      <c r="O13" s="12" t="e">
        <f t="shared" si="4"/>
        <v>#REF!</v>
      </c>
      <c r="P13" s="8" t="e">
        <f>COUNTIF(#REF!, 1)</f>
        <v>#REF!</v>
      </c>
      <c r="Q13" s="8" t="e">
        <f t="shared" si="5"/>
        <v>#REF!</v>
      </c>
      <c r="R13" s="18" t="e">
        <f t="shared" si="6"/>
        <v>#REF!</v>
      </c>
      <c r="S13" s="18"/>
      <c r="T13" s="21"/>
      <c r="U13" s="21"/>
    </row>
    <row r="14" spans="1:21">
      <c r="A14" s="14" t="s">
        <v>287</v>
      </c>
      <c r="B14" s="24" t="s">
        <v>299</v>
      </c>
      <c r="C14" s="24" t="s">
        <v>30</v>
      </c>
      <c r="D14" s="15" t="e">
        <f>#REF!</f>
        <v>#REF!</v>
      </c>
      <c r="E14" s="11" t="e">
        <f>IF(D14=1,#REF!, IF( D14=3,#REF!, IF( D14=7,#REF!, IF( D14=9,#REF!, 0))))</f>
        <v>#REF!</v>
      </c>
      <c r="F14" s="11" t="e">
        <f>IF(D14=1,#REF!, IF( D14=3,#REF!, IF( D14=7,#REF!, IF( D14=9,#REF!, 0))))</f>
        <v>#REF!</v>
      </c>
      <c r="G14" s="23" t="e">
        <f t="shared" si="0"/>
        <v>#REF!</v>
      </c>
      <c r="H14" s="12" t="e">
        <f xml:space="preserve"> IF(D14=2,#REF!,    IF( D14=4,#REF!,     IF( D14=5,#REF!,     IF( D14=6,#REF!,     IF( D14=8,#REF!, 0)))))</f>
        <v>#REF!</v>
      </c>
      <c r="I14" s="12" t="e">
        <f xml:space="preserve"> IF(D14=2,#REF!,  IF( D14=4,#REF!,      IF( D14=5,#REF!,     IF( D14=6,#REF!,     IF( D14=8,#REF!,  0)))))</f>
        <v>#REF!</v>
      </c>
      <c r="J14" s="12" t="e">
        <f t="shared" si="1"/>
        <v>#REF!</v>
      </c>
      <c r="K14" s="12" t="e">
        <f xml:space="preserve"> IF(D14=2,#REF!,      IF( D14=4,#REF!,       IF( D14=5,#REF!,     IF( D14=6,#REF!,     IF( D14=8,#REF!, 0)))))</f>
        <v>#REF!</v>
      </c>
      <c r="L14" s="12" t="e">
        <f xml:space="preserve"> IF(D14=2,#REF!,     IF( D14=4,#REF!,      IF( D14=5,#REF!,      IF( D14=6,#REF!,     IF( D14=8,#REF!, 0)))))</f>
        <v>#REF!</v>
      </c>
      <c r="M14" s="12" t="e">
        <f t="shared" si="2"/>
        <v>#REF!</v>
      </c>
      <c r="N14" s="12" t="e">
        <f t="shared" si="3"/>
        <v>#REF!</v>
      </c>
      <c r="O14" s="12" t="e">
        <f t="shared" si="4"/>
        <v>#REF!</v>
      </c>
      <c r="P14" s="8" t="e">
        <f>COUNTIF(#REF!, 1)</f>
        <v>#REF!</v>
      </c>
      <c r="Q14" s="8" t="e">
        <f t="shared" si="5"/>
        <v>#REF!</v>
      </c>
      <c r="R14" s="18" t="e">
        <f t="shared" si="6"/>
        <v>#REF!</v>
      </c>
      <c r="S14" s="18"/>
      <c r="T14" s="21"/>
      <c r="U14" s="21"/>
    </row>
    <row r="15" spans="1:21">
      <c r="A15" s="14" t="s">
        <v>287</v>
      </c>
      <c r="B15" s="24" t="s">
        <v>300</v>
      </c>
      <c r="C15" s="24" t="s">
        <v>32</v>
      </c>
      <c r="D15" s="15" t="e">
        <f>#REF!</f>
        <v>#REF!</v>
      </c>
      <c r="E15" s="11" t="e">
        <f>IF(D15=1,#REF!, IF( D15=3,#REF!, IF( D15=7,#REF!, IF( D15=9,#REF!, 0))))</f>
        <v>#REF!</v>
      </c>
      <c r="F15" s="11" t="e">
        <f>IF(D15=1,#REF!, IF( D15=3,#REF!, IF( D15=7,#REF!, IF( D15=9,#REF!, 0))))</f>
        <v>#REF!</v>
      </c>
      <c r="G15" s="23" t="e">
        <f t="shared" si="0"/>
        <v>#REF!</v>
      </c>
      <c r="H15" s="12" t="e">
        <f xml:space="preserve"> IF(D15=2,#REF!,    IF( D15=4,#REF!,     IF( D15=5,#REF!,     IF( D15=6,#REF!,     IF( D15=8,#REF!, 0)))))</f>
        <v>#REF!</v>
      </c>
      <c r="I15" s="12" t="e">
        <f xml:space="preserve"> IF(D15=2,#REF!,  IF( D15=4,#REF!,      IF( D15=5,#REF!,     IF( D15=6,#REF!,     IF( D15=8,#REF!,  0)))))</f>
        <v>#REF!</v>
      </c>
      <c r="J15" s="12" t="e">
        <f t="shared" si="1"/>
        <v>#REF!</v>
      </c>
      <c r="K15" s="12" t="e">
        <f xml:space="preserve"> IF(D15=2,#REF!,      IF( D15=4,#REF!,       IF( D15=5,#REF!,     IF( D15=6,#REF!,     IF( D15=8,#REF!, 0)))))</f>
        <v>#REF!</v>
      </c>
      <c r="L15" s="12" t="e">
        <f xml:space="preserve"> IF(D15=2,#REF!,     IF( D15=4,#REF!,      IF( D15=5,#REF!,      IF( D15=6,#REF!,     IF( D15=8,#REF!, 0)))))</f>
        <v>#REF!</v>
      </c>
      <c r="M15" s="12" t="e">
        <f t="shared" si="2"/>
        <v>#REF!</v>
      </c>
      <c r="N15" s="12" t="e">
        <f t="shared" si="3"/>
        <v>#REF!</v>
      </c>
      <c r="O15" s="12" t="e">
        <f t="shared" si="4"/>
        <v>#REF!</v>
      </c>
      <c r="P15" s="8" t="e">
        <f>COUNTIF(#REF!, 1)</f>
        <v>#REF!</v>
      </c>
      <c r="Q15" s="8" t="e">
        <f t="shared" si="5"/>
        <v>#REF!</v>
      </c>
      <c r="R15" s="18" t="e">
        <f t="shared" si="6"/>
        <v>#REF!</v>
      </c>
      <c r="S15" s="18"/>
      <c r="T15" s="21"/>
      <c r="U15" s="21"/>
    </row>
    <row r="16" spans="1:21">
      <c r="A16" s="14" t="s">
        <v>287</v>
      </c>
      <c r="B16" s="24" t="s">
        <v>301</v>
      </c>
      <c r="C16" s="24" t="s">
        <v>34</v>
      </c>
      <c r="D16" s="15" t="e">
        <f>#REF!</f>
        <v>#REF!</v>
      </c>
      <c r="E16" s="11" t="e">
        <f>IF(D16=1,#REF!, IF( D16=3,#REF!, IF( D16=7,#REF!, IF( D16=9,#REF!, 0))))</f>
        <v>#REF!</v>
      </c>
      <c r="F16" s="11" t="e">
        <f>IF(D16=1,#REF!, IF( D16=3,#REF!, IF( D16=7,#REF!, IF( D16=9,#REF!, 0))))</f>
        <v>#REF!</v>
      </c>
      <c r="G16" s="23" t="e">
        <f t="shared" si="0"/>
        <v>#REF!</v>
      </c>
      <c r="H16" s="12" t="e">
        <f xml:space="preserve"> IF(D16=2,#REF!,    IF( D16=4,#REF!,     IF( D16=5,#REF!,     IF( D16=6,#REF!,     IF( D16=8,#REF!, 0)))))</f>
        <v>#REF!</v>
      </c>
      <c r="I16" s="12" t="e">
        <f xml:space="preserve"> IF(D16=2,#REF!,  IF( D16=4,#REF!,      IF( D16=5,#REF!,     IF( D16=6,#REF!,     IF( D16=8,#REF!,  0)))))</f>
        <v>#REF!</v>
      </c>
      <c r="J16" s="12" t="e">
        <f t="shared" si="1"/>
        <v>#REF!</v>
      </c>
      <c r="K16" s="12" t="e">
        <f xml:space="preserve"> IF(D16=2,#REF!,      IF( D16=4,#REF!,       IF( D16=5,#REF!,     IF( D16=6,#REF!,     IF( D16=8,#REF!, 0)))))</f>
        <v>#REF!</v>
      </c>
      <c r="L16" s="12" t="e">
        <f xml:space="preserve"> IF(D16=2,#REF!,     IF( D16=4,#REF!,      IF( D16=5,#REF!,      IF( D16=6,#REF!,     IF( D16=8,#REF!, 0)))))</f>
        <v>#REF!</v>
      </c>
      <c r="M16" s="12" t="e">
        <f t="shared" si="2"/>
        <v>#REF!</v>
      </c>
      <c r="N16" s="12" t="e">
        <f t="shared" si="3"/>
        <v>#REF!</v>
      </c>
      <c r="O16" s="12" t="e">
        <f t="shared" si="4"/>
        <v>#REF!</v>
      </c>
      <c r="P16" s="8" t="e">
        <f>COUNTIF(#REF!, 1)</f>
        <v>#REF!</v>
      </c>
      <c r="Q16" s="8" t="e">
        <f t="shared" si="5"/>
        <v>#REF!</v>
      </c>
      <c r="R16" s="18" t="e">
        <f t="shared" si="6"/>
        <v>#REF!</v>
      </c>
      <c r="S16" s="18"/>
      <c r="T16" s="21"/>
      <c r="U16" s="21"/>
    </row>
    <row r="17" spans="1:21">
      <c r="A17" s="14" t="s">
        <v>287</v>
      </c>
      <c r="B17" s="25" t="s">
        <v>302</v>
      </c>
      <c r="C17" s="25" t="s">
        <v>36</v>
      </c>
      <c r="D17" s="15" t="e">
        <f>#REF!</f>
        <v>#REF!</v>
      </c>
      <c r="E17" s="11" t="e">
        <f>IF(D17=1,#REF!, IF( D17=3,#REF!, IF( D17=7,#REF!, IF( D17=9,#REF!, 0))))</f>
        <v>#REF!</v>
      </c>
      <c r="F17" s="11" t="e">
        <f>IF(D17=1,#REF!, IF( D17=3,#REF!, IF( D17=7,#REF!, IF( D17=9,#REF!, 0))))</f>
        <v>#REF!</v>
      </c>
      <c r="G17" s="23" t="e">
        <f t="shared" si="0"/>
        <v>#REF!</v>
      </c>
      <c r="H17" s="12" t="e">
        <f xml:space="preserve"> IF(D17=2,#REF!,    IF( D17=4,#REF!,     IF( D17=5,#REF!,     IF( D17=6,#REF!,     IF( D17=8,#REF!, 0)))))</f>
        <v>#REF!</v>
      </c>
      <c r="I17" s="12" t="e">
        <f xml:space="preserve"> IF(D17=2,#REF!,  IF( D17=4,#REF!,      IF( D17=5,#REF!,     IF( D17=6,#REF!,     IF( D17=8,#REF!,  0)))))</f>
        <v>#REF!</v>
      </c>
      <c r="J17" s="12" t="e">
        <f t="shared" si="1"/>
        <v>#REF!</v>
      </c>
      <c r="K17" s="12" t="e">
        <f xml:space="preserve"> IF(D17=2,#REF!,      IF( D17=4,#REF!,       IF( D17=5,#REF!,     IF( D17=6,#REF!,     IF( D17=8,#REF!, 0)))))</f>
        <v>#REF!</v>
      </c>
      <c r="L17" s="12" t="e">
        <f xml:space="preserve"> IF(D17=2,#REF!,     IF( D17=4,#REF!,      IF( D17=5,#REF!,      IF( D17=6,#REF!,     IF( D17=8,#REF!, 0)))))</f>
        <v>#REF!</v>
      </c>
      <c r="M17" s="12" t="e">
        <f t="shared" si="2"/>
        <v>#REF!</v>
      </c>
      <c r="N17" s="12" t="e">
        <f t="shared" si="3"/>
        <v>#REF!</v>
      </c>
      <c r="O17" s="12" t="e">
        <f t="shared" si="4"/>
        <v>#REF!</v>
      </c>
      <c r="P17" s="8" t="e">
        <f>COUNTIF(#REF!, 1)</f>
        <v>#REF!</v>
      </c>
      <c r="Q17" s="8" t="e">
        <f t="shared" si="5"/>
        <v>#REF!</v>
      </c>
      <c r="R17" s="18" t="e">
        <f t="shared" si="6"/>
        <v>#REF!</v>
      </c>
      <c r="S17" s="18"/>
      <c r="T17" s="21"/>
      <c r="U17" s="21"/>
    </row>
    <row r="18" spans="1:21">
      <c r="A18" s="14" t="s">
        <v>287</v>
      </c>
      <c r="B18" s="24" t="s">
        <v>303</v>
      </c>
      <c r="C18" s="24" t="s">
        <v>38</v>
      </c>
      <c r="D18" s="15" t="e">
        <f>#REF!</f>
        <v>#REF!</v>
      </c>
      <c r="E18" s="11" t="e">
        <f>IF(D18=1,#REF!, IF( D18=3,#REF!, IF( D18=7,#REF!, IF( D18=9,#REF!, 0))))</f>
        <v>#REF!</v>
      </c>
      <c r="F18" s="11" t="e">
        <f>IF(D18=1,#REF!, IF( D18=3,#REF!, IF( D18=7,#REF!, IF( D18=9,#REF!, 0))))</f>
        <v>#REF!</v>
      </c>
      <c r="G18" s="23" t="e">
        <f t="shared" si="0"/>
        <v>#REF!</v>
      </c>
      <c r="H18" s="12" t="e">
        <f xml:space="preserve"> IF(D18=2,#REF!,    IF( D18=4,#REF!,     IF( D18=5,#REF!,     IF( D18=6,#REF!,     IF( D18=8,#REF!, 0)))))</f>
        <v>#REF!</v>
      </c>
      <c r="I18" s="12" t="e">
        <f xml:space="preserve"> IF(D18=2,#REF!,  IF( D18=4,#REF!,      IF( D18=5,#REF!,     IF( D18=6,#REF!,     IF( D18=8,#REF!,  0)))))</f>
        <v>#REF!</v>
      </c>
      <c r="J18" s="12" t="e">
        <f t="shared" si="1"/>
        <v>#REF!</v>
      </c>
      <c r="K18" s="12" t="e">
        <f xml:space="preserve"> IF(D18=2,#REF!,      IF( D18=4,#REF!,       IF( D18=5,#REF!,     IF( D18=6,#REF!,     IF( D18=8,#REF!, 0)))))</f>
        <v>#REF!</v>
      </c>
      <c r="L18" s="12" t="e">
        <f xml:space="preserve"> IF(D18=2,#REF!,     IF( D18=4,#REF!,      IF( D18=5,#REF!,      IF( D18=6,#REF!,     IF( D18=8,#REF!, 0)))))</f>
        <v>#REF!</v>
      </c>
      <c r="M18" s="12" t="e">
        <f t="shared" si="2"/>
        <v>#REF!</v>
      </c>
      <c r="N18" s="12" t="e">
        <f t="shared" si="3"/>
        <v>#REF!</v>
      </c>
      <c r="O18" s="12" t="e">
        <f t="shared" si="4"/>
        <v>#REF!</v>
      </c>
      <c r="P18" s="8" t="e">
        <f>COUNTIF(#REF!, 1)</f>
        <v>#REF!</v>
      </c>
      <c r="Q18" s="8" t="e">
        <f t="shared" si="5"/>
        <v>#REF!</v>
      </c>
      <c r="R18" s="18" t="e">
        <f t="shared" si="6"/>
        <v>#REF!</v>
      </c>
      <c r="S18" s="18"/>
      <c r="T18" s="21"/>
      <c r="U18" s="21"/>
    </row>
    <row r="19" spans="1:21">
      <c r="A19" s="14" t="s">
        <v>287</v>
      </c>
      <c r="B19" s="24" t="s">
        <v>304</v>
      </c>
      <c r="C19" s="24" t="s">
        <v>40</v>
      </c>
      <c r="D19" s="15" t="e">
        <f>#REF!</f>
        <v>#REF!</v>
      </c>
      <c r="E19" s="11" t="e">
        <f>IF(D19=1,#REF!, IF( D19=3,#REF!, IF( D19=7,#REF!, IF( D19=9,#REF!, 0))))</f>
        <v>#REF!</v>
      </c>
      <c r="F19" s="11" t="e">
        <f>IF(D19=1,#REF!, IF( D19=3,#REF!, IF( D19=7,#REF!, IF( D19=9,#REF!, 0))))</f>
        <v>#REF!</v>
      </c>
      <c r="G19" s="23" t="e">
        <f t="shared" si="0"/>
        <v>#REF!</v>
      </c>
      <c r="H19" s="12" t="e">
        <f xml:space="preserve"> IF(D19=2,#REF!,    IF( D19=4,#REF!,     IF( D19=5,#REF!,     IF( D19=6,#REF!,     IF( D19=8,#REF!, 0)))))</f>
        <v>#REF!</v>
      </c>
      <c r="I19" s="12" t="e">
        <f xml:space="preserve"> IF(D19=2,#REF!,  IF( D19=4,#REF!,      IF( D19=5,#REF!,     IF( D19=6,#REF!,     IF( D19=8,#REF!,  0)))))</f>
        <v>#REF!</v>
      </c>
      <c r="J19" s="12" t="e">
        <f t="shared" si="1"/>
        <v>#REF!</v>
      </c>
      <c r="K19" s="12" t="e">
        <f xml:space="preserve"> IF(D19=2,#REF!,      IF( D19=4,#REF!,       IF( D19=5,#REF!,     IF( D19=6,#REF!,     IF( D19=8,#REF!, 0)))))</f>
        <v>#REF!</v>
      </c>
      <c r="L19" s="12" t="e">
        <f xml:space="preserve"> IF(D19=2,#REF!,     IF( D19=4,#REF!,      IF( D19=5,#REF!,      IF( D19=6,#REF!,     IF( D19=8,#REF!, 0)))))</f>
        <v>#REF!</v>
      </c>
      <c r="M19" s="12" t="e">
        <f t="shared" si="2"/>
        <v>#REF!</v>
      </c>
      <c r="N19" s="12" t="e">
        <f t="shared" si="3"/>
        <v>#REF!</v>
      </c>
      <c r="O19" s="12" t="e">
        <f t="shared" si="4"/>
        <v>#REF!</v>
      </c>
      <c r="P19" s="8" t="e">
        <f>COUNTIF(#REF!, 1)</f>
        <v>#REF!</v>
      </c>
      <c r="Q19" s="8" t="e">
        <f t="shared" si="5"/>
        <v>#REF!</v>
      </c>
      <c r="R19" s="18" t="e">
        <f t="shared" si="6"/>
        <v>#REF!</v>
      </c>
      <c r="S19" s="18"/>
      <c r="T19" s="21"/>
      <c r="U19" s="21"/>
    </row>
    <row r="20" spans="1:21">
      <c r="A20" s="14" t="s">
        <v>287</v>
      </c>
      <c r="B20" s="24" t="s">
        <v>305</v>
      </c>
      <c r="C20" s="24" t="s">
        <v>42</v>
      </c>
      <c r="D20" s="15" t="e">
        <f>#REF!</f>
        <v>#REF!</v>
      </c>
      <c r="E20" s="11" t="e">
        <f>IF(D20=1,#REF!, IF( D20=3,#REF!, IF( D20=7,#REF!, IF( D20=9,#REF!, 0))))</f>
        <v>#REF!</v>
      </c>
      <c r="F20" s="11" t="e">
        <f>IF(D20=1,#REF!, IF( D20=3,#REF!, IF( D20=7,#REF!, IF( D20=9,#REF!, 0))))</f>
        <v>#REF!</v>
      </c>
      <c r="G20" s="23" t="e">
        <f t="shared" si="0"/>
        <v>#REF!</v>
      </c>
      <c r="H20" s="12" t="e">
        <f xml:space="preserve"> IF(D20=2,#REF!,    IF( D20=4,#REF!,     IF( D20=5,#REF!,     IF( D20=6,#REF!,     IF( D20=8,#REF!, 0)))))</f>
        <v>#REF!</v>
      </c>
      <c r="I20" s="12" t="e">
        <f xml:space="preserve"> IF(D20=2,#REF!,  IF( D20=4,#REF!,      IF( D20=5,#REF!,     IF( D20=6,#REF!,     IF( D20=8,#REF!,  0)))))</f>
        <v>#REF!</v>
      </c>
      <c r="J20" s="12" t="e">
        <f t="shared" si="1"/>
        <v>#REF!</v>
      </c>
      <c r="K20" s="12" t="e">
        <f xml:space="preserve"> IF(D20=2,#REF!,      IF( D20=4,#REF!,       IF( D20=5,#REF!,     IF( D20=6,#REF!,     IF( D20=8,#REF!, 0)))))</f>
        <v>#REF!</v>
      </c>
      <c r="L20" s="12" t="e">
        <f xml:space="preserve"> IF(D20=2,#REF!,     IF( D20=4,#REF!,      IF( D20=5,#REF!,      IF( D20=6,#REF!,     IF( D20=8,#REF!, 0)))))</f>
        <v>#REF!</v>
      </c>
      <c r="M20" s="12" t="e">
        <f t="shared" si="2"/>
        <v>#REF!</v>
      </c>
      <c r="N20" s="12" t="e">
        <f t="shared" si="3"/>
        <v>#REF!</v>
      </c>
      <c r="O20" s="12" t="e">
        <f t="shared" si="4"/>
        <v>#REF!</v>
      </c>
      <c r="P20" s="8" t="e">
        <f>COUNTIF(#REF!, 1)</f>
        <v>#REF!</v>
      </c>
      <c r="Q20" s="8" t="e">
        <f t="shared" si="5"/>
        <v>#REF!</v>
      </c>
      <c r="R20" s="18" t="e">
        <f t="shared" si="6"/>
        <v>#REF!</v>
      </c>
      <c r="S20" s="18"/>
      <c r="T20" s="21"/>
      <c r="U20" s="21"/>
    </row>
    <row r="21" spans="1:21">
      <c r="A21" s="14" t="s">
        <v>287</v>
      </c>
      <c r="B21" s="24" t="s">
        <v>306</v>
      </c>
      <c r="C21" s="24" t="s">
        <v>44</v>
      </c>
      <c r="D21" s="15" t="e">
        <f>#REF!</f>
        <v>#REF!</v>
      </c>
      <c r="E21" s="11" t="e">
        <f>IF(D21=1,#REF!, IF( D21=3,#REF!, IF( D21=7,#REF!, IF( D21=9,#REF!, 0))))</f>
        <v>#REF!</v>
      </c>
      <c r="F21" s="11" t="e">
        <f>IF(D21=1,#REF!, IF( D21=3,#REF!, IF( D21=7,#REF!, IF( D21=9,#REF!, 0))))</f>
        <v>#REF!</v>
      </c>
      <c r="G21" s="23" t="e">
        <f t="shared" si="0"/>
        <v>#REF!</v>
      </c>
      <c r="H21" s="12" t="e">
        <f xml:space="preserve"> IF(D21=2,#REF!,    IF( D21=4,#REF!,     IF( D21=5,#REF!,     IF( D21=6,#REF!,     IF( D21=8,#REF!, 0)))))</f>
        <v>#REF!</v>
      </c>
      <c r="I21" s="12" t="e">
        <f xml:space="preserve"> IF(D21=2,#REF!,  IF( D21=4,#REF!,      IF( D21=5,#REF!,     IF( D21=6,#REF!,     IF( D21=8,#REF!,  0)))))</f>
        <v>#REF!</v>
      </c>
      <c r="J21" s="12" t="e">
        <f t="shared" si="1"/>
        <v>#REF!</v>
      </c>
      <c r="K21" s="12" t="e">
        <f xml:space="preserve"> IF(D21=2,#REF!,      IF( D21=4,#REF!,       IF( D21=5,#REF!,     IF( D21=6,#REF!,     IF( D21=8,#REF!, 0)))))</f>
        <v>#REF!</v>
      </c>
      <c r="L21" s="12" t="e">
        <f xml:space="preserve"> IF(D21=2,#REF!,     IF( D21=4,#REF!,      IF( D21=5,#REF!,      IF( D21=6,#REF!,     IF( D21=8,#REF!, 0)))))</f>
        <v>#REF!</v>
      </c>
      <c r="M21" s="12" t="e">
        <f t="shared" si="2"/>
        <v>#REF!</v>
      </c>
      <c r="N21" s="12" t="e">
        <f t="shared" si="3"/>
        <v>#REF!</v>
      </c>
      <c r="O21" s="12" t="e">
        <f t="shared" si="4"/>
        <v>#REF!</v>
      </c>
      <c r="P21" s="8" t="e">
        <f>COUNTIF(#REF!, 1)</f>
        <v>#REF!</v>
      </c>
      <c r="Q21" s="8" t="e">
        <f t="shared" si="5"/>
        <v>#REF!</v>
      </c>
      <c r="R21" s="18" t="e">
        <f t="shared" si="6"/>
        <v>#REF!</v>
      </c>
      <c r="S21" s="18"/>
      <c r="T21" s="21"/>
      <c r="U21" s="21"/>
    </row>
    <row r="22" spans="1:21">
      <c r="A22" s="14" t="s">
        <v>287</v>
      </c>
      <c r="B22" s="24" t="s">
        <v>307</v>
      </c>
      <c r="C22" s="24" t="s">
        <v>46</v>
      </c>
      <c r="D22" s="15" t="e">
        <f>#REF!</f>
        <v>#REF!</v>
      </c>
      <c r="E22" s="11" t="e">
        <f>IF(D22=1,#REF!, IF( D22=3,#REF!, IF( D22=7,#REF!, IF( D22=9,#REF!, 0))))</f>
        <v>#REF!</v>
      </c>
      <c r="F22" s="11" t="e">
        <f>IF(D22=1,#REF!, IF( D22=3,#REF!, IF( D22=7,#REF!, IF( D22=9,#REF!, 0))))</f>
        <v>#REF!</v>
      </c>
      <c r="G22" s="23" t="e">
        <f t="shared" si="0"/>
        <v>#REF!</v>
      </c>
      <c r="H22" s="12" t="e">
        <f xml:space="preserve"> IF(D22=2,#REF!,    IF( D22=4,#REF!,     IF( D22=5,#REF!,     IF( D22=6,#REF!,     IF( D22=8,#REF!, 0)))))</f>
        <v>#REF!</v>
      </c>
      <c r="I22" s="12" t="e">
        <f xml:space="preserve"> IF(D22=2,#REF!,  IF( D22=4,#REF!,      IF( D22=5,#REF!,     IF( D22=6,#REF!,     IF( D22=8,#REF!,  0)))))</f>
        <v>#REF!</v>
      </c>
      <c r="J22" s="12" t="e">
        <f t="shared" si="1"/>
        <v>#REF!</v>
      </c>
      <c r="K22" s="12" t="e">
        <f xml:space="preserve"> IF(D22=2,#REF!,      IF( D22=4,#REF!,       IF( D22=5,#REF!,     IF( D22=6,#REF!,     IF( D22=8,#REF!, 0)))))</f>
        <v>#REF!</v>
      </c>
      <c r="L22" s="12" t="e">
        <f xml:space="preserve"> IF(D22=2,#REF!,     IF( D22=4,#REF!,      IF( D22=5,#REF!,      IF( D22=6,#REF!,     IF( D22=8,#REF!, 0)))))</f>
        <v>#REF!</v>
      </c>
      <c r="M22" s="12" t="e">
        <f t="shared" si="2"/>
        <v>#REF!</v>
      </c>
      <c r="N22" s="12" t="e">
        <f t="shared" si="3"/>
        <v>#REF!</v>
      </c>
      <c r="O22" s="12" t="e">
        <f t="shared" si="4"/>
        <v>#REF!</v>
      </c>
      <c r="P22" s="8" t="e">
        <f>COUNTIF(#REF!, 1)</f>
        <v>#REF!</v>
      </c>
      <c r="Q22" s="8" t="e">
        <f t="shared" si="5"/>
        <v>#REF!</v>
      </c>
      <c r="R22" s="18" t="e">
        <f t="shared" si="6"/>
        <v>#REF!</v>
      </c>
      <c r="S22" s="18"/>
      <c r="T22" s="21"/>
      <c r="U22" s="21"/>
    </row>
    <row r="23" spans="1:21">
      <c r="A23" s="14" t="s">
        <v>287</v>
      </c>
      <c r="B23" s="24" t="s">
        <v>308</v>
      </c>
      <c r="C23" s="24" t="s">
        <v>48</v>
      </c>
      <c r="D23" s="15" t="e">
        <f>#REF!</f>
        <v>#REF!</v>
      </c>
      <c r="E23" s="11" t="e">
        <f>IF(D23=1,#REF!, IF( D23=3,#REF!, IF( D23=7,#REF!, IF( D23=9,#REF!, 0))))</f>
        <v>#REF!</v>
      </c>
      <c r="F23" s="11" t="e">
        <f>IF(D23=1,#REF!, IF( D23=3,#REF!, IF( D23=7,#REF!, IF( D23=9,#REF!, 0))))</f>
        <v>#REF!</v>
      </c>
      <c r="G23" s="23" t="e">
        <f t="shared" si="0"/>
        <v>#REF!</v>
      </c>
      <c r="H23" s="12" t="e">
        <f xml:space="preserve"> IF(D23=2,#REF!,    IF( D23=4,#REF!,     IF( D23=5,#REF!,     IF( D23=6,#REF!,     IF( D23=8,#REF!, 0)))))</f>
        <v>#REF!</v>
      </c>
      <c r="I23" s="12" t="e">
        <f xml:space="preserve"> IF(D23=2,#REF!,  IF( D23=4,#REF!,      IF( D23=5,#REF!,     IF( D23=6,#REF!,     IF( D23=8,#REF!,  0)))))</f>
        <v>#REF!</v>
      </c>
      <c r="J23" s="12" t="e">
        <f t="shared" si="1"/>
        <v>#REF!</v>
      </c>
      <c r="K23" s="12" t="e">
        <f xml:space="preserve"> IF(D23=2,#REF!,      IF( D23=4,#REF!,       IF( D23=5,#REF!,     IF( D23=6,#REF!,     IF( D23=8,#REF!, 0)))))</f>
        <v>#REF!</v>
      </c>
      <c r="L23" s="12" t="e">
        <f xml:space="preserve"> IF(D23=2,#REF!,     IF( D23=4,#REF!,      IF( D23=5,#REF!,      IF( D23=6,#REF!,     IF( D23=8,#REF!, 0)))))</f>
        <v>#REF!</v>
      </c>
      <c r="M23" s="12" t="e">
        <f t="shared" si="2"/>
        <v>#REF!</v>
      </c>
      <c r="N23" s="12" t="e">
        <f t="shared" si="3"/>
        <v>#REF!</v>
      </c>
      <c r="O23" s="12" t="e">
        <f t="shared" si="4"/>
        <v>#REF!</v>
      </c>
      <c r="P23" s="8" t="e">
        <f>COUNTIF(#REF!, 1)</f>
        <v>#REF!</v>
      </c>
      <c r="Q23" s="8" t="e">
        <f t="shared" si="5"/>
        <v>#REF!</v>
      </c>
      <c r="R23" s="18" t="e">
        <f t="shared" si="6"/>
        <v>#REF!</v>
      </c>
      <c r="S23" s="18"/>
      <c r="T23" s="21"/>
      <c r="U23" s="21"/>
    </row>
    <row r="24" spans="1:21">
      <c r="A24" s="14" t="s">
        <v>287</v>
      </c>
      <c r="B24" s="24" t="s">
        <v>309</v>
      </c>
      <c r="C24" s="24" t="s">
        <v>50</v>
      </c>
      <c r="D24" s="15" t="e">
        <f>#REF!</f>
        <v>#REF!</v>
      </c>
      <c r="E24" s="11" t="e">
        <f>IF(D24=1,#REF!, IF( D24=3,#REF!, IF( D24=7,#REF!, IF( D24=9,#REF!, 0))))</f>
        <v>#REF!</v>
      </c>
      <c r="F24" s="11" t="e">
        <f>IF(D24=1,#REF!, IF( D24=3,#REF!, IF( D24=7,#REF!, IF( D24=9,#REF!, 0))))</f>
        <v>#REF!</v>
      </c>
      <c r="G24" s="23" t="e">
        <f t="shared" si="0"/>
        <v>#REF!</v>
      </c>
      <c r="H24" s="12" t="e">
        <f xml:space="preserve"> IF(D24=2,#REF!,    IF( D24=4,#REF!,     IF( D24=5,#REF!,     IF( D24=6,#REF!,     IF( D24=8,#REF!, 0)))))</f>
        <v>#REF!</v>
      </c>
      <c r="I24" s="12" t="e">
        <f xml:space="preserve"> IF(D24=2,#REF!,  IF( D24=4,#REF!,      IF( D24=5,#REF!,     IF( D24=6,#REF!,     IF( D24=8,#REF!,  0)))))</f>
        <v>#REF!</v>
      </c>
      <c r="J24" s="12" t="e">
        <f t="shared" si="1"/>
        <v>#REF!</v>
      </c>
      <c r="K24" s="12" t="e">
        <f xml:space="preserve"> IF(D24=2,#REF!,      IF( D24=4,#REF!,       IF( D24=5,#REF!,     IF( D24=6,#REF!,     IF( D24=8,#REF!, 0)))))</f>
        <v>#REF!</v>
      </c>
      <c r="L24" s="12" t="e">
        <f xml:space="preserve"> IF(D24=2,#REF!,     IF( D24=4,#REF!,      IF( D24=5,#REF!,      IF( D24=6,#REF!,     IF( D24=8,#REF!, 0)))))</f>
        <v>#REF!</v>
      </c>
      <c r="M24" s="12" t="e">
        <f t="shared" si="2"/>
        <v>#REF!</v>
      </c>
      <c r="N24" s="12" t="e">
        <f t="shared" si="3"/>
        <v>#REF!</v>
      </c>
      <c r="O24" s="12" t="e">
        <f t="shared" si="4"/>
        <v>#REF!</v>
      </c>
      <c r="P24" s="8" t="e">
        <f>COUNTIF(#REF!, 1)</f>
        <v>#REF!</v>
      </c>
      <c r="Q24" s="8" t="e">
        <f t="shared" si="5"/>
        <v>#REF!</v>
      </c>
      <c r="R24" s="18" t="e">
        <f t="shared" si="6"/>
        <v>#REF!</v>
      </c>
      <c r="S24" s="18"/>
      <c r="T24" s="21"/>
      <c r="U24" s="21"/>
    </row>
    <row r="25" spans="1:21">
      <c r="A25" s="14" t="s">
        <v>287</v>
      </c>
      <c r="B25" s="24" t="s">
        <v>310</v>
      </c>
      <c r="C25" s="24" t="s">
        <v>52</v>
      </c>
      <c r="D25" s="15" t="e">
        <f>#REF!</f>
        <v>#REF!</v>
      </c>
      <c r="E25" s="11" t="e">
        <f>IF(D25=1,#REF!, IF( D25=3,#REF!, IF( D25=7,#REF!, IF( D25=9,#REF!, 0))))</f>
        <v>#REF!</v>
      </c>
      <c r="F25" s="11" t="e">
        <f>IF(D25=1,#REF!, IF( D25=3,#REF!, IF( D25=7,#REF!, IF( D25=9,#REF!, 0))))</f>
        <v>#REF!</v>
      </c>
      <c r="G25" s="23" t="e">
        <f t="shared" si="0"/>
        <v>#REF!</v>
      </c>
      <c r="H25" s="12" t="e">
        <f xml:space="preserve"> IF(D25=2,#REF!,    IF( D25=4,#REF!,     IF( D25=5,#REF!,     IF( D25=6,#REF!,     IF( D25=8,#REF!, 0)))))</f>
        <v>#REF!</v>
      </c>
      <c r="I25" s="12" t="e">
        <f xml:space="preserve"> IF(D25=2,#REF!,  IF( D25=4,#REF!,      IF( D25=5,#REF!,     IF( D25=6,#REF!,     IF( D25=8,#REF!,  0)))))</f>
        <v>#REF!</v>
      </c>
      <c r="J25" s="12" t="e">
        <f t="shared" si="1"/>
        <v>#REF!</v>
      </c>
      <c r="K25" s="12" t="e">
        <f xml:space="preserve"> IF(D25=2,#REF!,      IF( D25=4,#REF!,       IF( D25=5,#REF!,     IF( D25=6,#REF!,     IF( D25=8,#REF!, 0)))))</f>
        <v>#REF!</v>
      </c>
      <c r="L25" s="12" t="e">
        <f xml:space="preserve"> IF(D25=2,#REF!,     IF( D25=4,#REF!,      IF( D25=5,#REF!,      IF( D25=6,#REF!,     IF( D25=8,#REF!, 0)))))</f>
        <v>#REF!</v>
      </c>
      <c r="M25" s="12" t="e">
        <f t="shared" si="2"/>
        <v>#REF!</v>
      </c>
      <c r="N25" s="12" t="e">
        <f t="shared" si="3"/>
        <v>#REF!</v>
      </c>
      <c r="O25" s="12" t="e">
        <f t="shared" si="4"/>
        <v>#REF!</v>
      </c>
      <c r="P25" s="8" t="e">
        <f>COUNTIF(#REF!, 1)</f>
        <v>#REF!</v>
      </c>
      <c r="Q25" s="8" t="e">
        <f t="shared" si="5"/>
        <v>#REF!</v>
      </c>
      <c r="R25" s="18" t="e">
        <f t="shared" si="6"/>
        <v>#REF!</v>
      </c>
      <c r="S25" s="18"/>
      <c r="T25" s="21"/>
      <c r="U25" s="21"/>
    </row>
    <row r="26" spans="1:21">
      <c r="A26" s="14" t="s">
        <v>287</v>
      </c>
      <c r="B26" s="24" t="s">
        <v>311</v>
      </c>
      <c r="C26" s="24" t="s">
        <v>54</v>
      </c>
      <c r="D26" s="15" t="e">
        <f>#REF!</f>
        <v>#REF!</v>
      </c>
      <c r="E26" s="11" t="e">
        <f>IF(D26=1,#REF!, IF( D26=3,#REF!, IF( D26=7,#REF!, IF( D26=9,#REF!, 0))))</f>
        <v>#REF!</v>
      </c>
      <c r="F26" s="11" t="e">
        <f>IF(D26=1,#REF!, IF( D26=3,#REF!, IF( D26=7,#REF!, IF( D26=9,#REF!, 0))))</f>
        <v>#REF!</v>
      </c>
      <c r="G26" s="23" t="e">
        <f t="shared" si="0"/>
        <v>#REF!</v>
      </c>
      <c r="H26" s="12" t="e">
        <f xml:space="preserve"> IF(D26=2,#REF!,    IF( D26=4,#REF!,     IF( D26=5,#REF!,     IF( D26=6,#REF!,     IF( D26=8,#REF!, 0)))))</f>
        <v>#REF!</v>
      </c>
      <c r="I26" s="12" t="e">
        <f xml:space="preserve"> IF(D26=2,#REF!,  IF( D26=4,#REF!,      IF( D26=5,#REF!,     IF( D26=6,#REF!,     IF( D26=8,#REF!,  0)))))</f>
        <v>#REF!</v>
      </c>
      <c r="J26" s="12" t="e">
        <f t="shared" si="1"/>
        <v>#REF!</v>
      </c>
      <c r="K26" s="12" t="e">
        <f xml:space="preserve"> IF(D26=2,#REF!,      IF( D26=4,#REF!,       IF( D26=5,#REF!,     IF( D26=6,#REF!,     IF( D26=8,#REF!, 0)))))</f>
        <v>#REF!</v>
      </c>
      <c r="L26" s="12" t="e">
        <f xml:space="preserve"> IF(D26=2,#REF!,     IF( D26=4,#REF!,      IF( D26=5,#REF!,      IF( D26=6,#REF!,     IF( D26=8,#REF!, 0)))))</f>
        <v>#REF!</v>
      </c>
      <c r="M26" s="12" t="e">
        <f t="shared" si="2"/>
        <v>#REF!</v>
      </c>
      <c r="N26" s="12" t="e">
        <f t="shared" si="3"/>
        <v>#REF!</v>
      </c>
      <c r="O26" s="12" t="e">
        <f t="shared" si="4"/>
        <v>#REF!</v>
      </c>
      <c r="P26" s="8" t="e">
        <f>COUNTIF(#REF!, 1)</f>
        <v>#REF!</v>
      </c>
      <c r="Q26" s="8" t="e">
        <f t="shared" si="5"/>
        <v>#REF!</v>
      </c>
      <c r="R26" s="18" t="e">
        <f t="shared" si="6"/>
        <v>#REF!</v>
      </c>
      <c r="S26" s="18"/>
      <c r="T26" s="21"/>
      <c r="U26" s="21"/>
    </row>
    <row r="27" spans="1:21">
      <c r="A27" s="14" t="s">
        <v>287</v>
      </c>
      <c r="B27" s="24" t="s">
        <v>312</v>
      </c>
      <c r="C27" s="24" t="s">
        <v>56</v>
      </c>
      <c r="D27" s="15" t="e">
        <f>#REF!</f>
        <v>#REF!</v>
      </c>
      <c r="E27" s="11" t="e">
        <f>IF(D27=1,#REF!, IF( D27=3,#REF!, IF( D27=7,#REF!, IF( D27=9,#REF!, 0))))</f>
        <v>#REF!</v>
      </c>
      <c r="F27" s="11" t="e">
        <f>IF(D27=1,#REF!, IF( D27=3,#REF!, IF( D27=7,#REF!, IF( D27=9,#REF!, 0))))</f>
        <v>#REF!</v>
      </c>
      <c r="G27" s="23" t="e">
        <f t="shared" si="0"/>
        <v>#REF!</v>
      </c>
      <c r="H27" s="12" t="e">
        <f xml:space="preserve"> IF(D27=2,#REF!,    IF( D27=4,#REF!,     IF( D27=5,#REF!,     IF( D27=6,#REF!,     IF( D27=8,#REF!, 0)))))</f>
        <v>#REF!</v>
      </c>
      <c r="I27" s="12" t="e">
        <f xml:space="preserve"> IF(D27=2,#REF!,  IF( D27=4,#REF!,      IF( D27=5,#REF!,     IF( D27=6,#REF!,     IF( D27=8,#REF!,  0)))))</f>
        <v>#REF!</v>
      </c>
      <c r="J27" s="12" t="e">
        <f t="shared" si="1"/>
        <v>#REF!</v>
      </c>
      <c r="K27" s="12" t="e">
        <f xml:space="preserve"> IF(D27=2,#REF!,      IF( D27=4,#REF!,       IF( D27=5,#REF!,     IF( D27=6,#REF!,     IF( D27=8,#REF!, 0)))))</f>
        <v>#REF!</v>
      </c>
      <c r="L27" s="12" t="e">
        <f xml:space="preserve"> IF(D27=2,#REF!,     IF( D27=4,#REF!,      IF( D27=5,#REF!,      IF( D27=6,#REF!,     IF( D27=8,#REF!, 0)))))</f>
        <v>#REF!</v>
      </c>
      <c r="M27" s="12" t="e">
        <f t="shared" si="2"/>
        <v>#REF!</v>
      </c>
      <c r="N27" s="12" t="e">
        <f t="shared" si="3"/>
        <v>#REF!</v>
      </c>
      <c r="O27" s="12" t="e">
        <f t="shared" si="4"/>
        <v>#REF!</v>
      </c>
      <c r="P27" s="8" t="e">
        <f>COUNTIF(#REF!, 1)</f>
        <v>#REF!</v>
      </c>
      <c r="Q27" s="8" t="e">
        <f t="shared" si="5"/>
        <v>#REF!</v>
      </c>
      <c r="R27" s="18" t="e">
        <f t="shared" si="6"/>
        <v>#REF!</v>
      </c>
      <c r="S27" s="18"/>
      <c r="T27" s="21"/>
      <c r="U27" s="21"/>
    </row>
    <row r="28" spans="1:21">
      <c r="A28" s="14" t="s">
        <v>287</v>
      </c>
      <c r="B28" s="25" t="s">
        <v>313</v>
      </c>
      <c r="C28" s="25" t="s">
        <v>58</v>
      </c>
      <c r="D28" s="15" t="e">
        <f>#REF!</f>
        <v>#REF!</v>
      </c>
      <c r="E28" s="11" t="e">
        <f>IF(D28=1,#REF!, IF( D28=3,#REF!, IF( D28=7,#REF!, IF( D28=9,#REF!, 0))))</f>
        <v>#REF!</v>
      </c>
      <c r="F28" s="11" t="e">
        <f>IF(D28=1,#REF!, IF( D28=3,#REF!, IF( D28=7,#REF!, IF( D28=9,#REF!, 0))))</f>
        <v>#REF!</v>
      </c>
      <c r="G28" s="23" t="e">
        <f t="shared" si="0"/>
        <v>#REF!</v>
      </c>
      <c r="H28" s="12" t="e">
        <f xml:space="preserve"> IF(D28=2,#REF!,    IF( D28=4,#REF!,     IF( D28=5,#REF!,     IF( D28=6,#REF!,     IF( D28=8,#REF!, 0)))))</f>
        <v>#REF!</v>
      </c>
      <c r="I28" s="12" t="e">
        <f xml:space="preserve"> IF(D28=2,#REF!,  IF( D28=4,#REF!,      IF( D28=5,#REF!,     IF( D28=6,#REF!,     IF( D28=8,#REF!,  0)))))</f>
        <v>#REF!</v>
      </c>
      <c r="J28" s="12" t="e">
        <f t="shared" si="1"/>
        <v>#REF!</v>
      </c>
      <c r="K28" s="12" t="e">
        <f xml:space="preserve"> IF(D28=2,#REF!,      IF( D28=4,#REF!,       IF( D28=5,#REF!,     IF( D28=6,#REF!,     IF( D28=8,#REF!, 0)))))</f>
        <v>#REF!</v>
      </c>
      <c r="L28" s="12" t="e">
        <f xml:space="preserve"> IF(D28=2,#REF!,     IF( D28=4,#REF!,      IF( D28=5,#REF!,      IF( D28=6,#REF!,     IF( D28=8,#REF!, 0)))))</f>
        <v>#REF!</v>
      </c>
      <c r="M28" s="12" t="e">
        <f t="shared" si="2"/>
        <v>#REF!</v>
      </c>
      <c r="N28" s="12" t="e">
        <f t="shared" si="3"/>
        <v>#REF!</v>
      </c>
      <c r="O28" s="12" t="e">
        <f t="shared" si="4"/>
        <v>#REF!</v>
      </c>
      <c r="P28" s="8" t="e">
        <f>COUNTIF(#REF!, 1)</f>
        <v>#REF!</v>
      </c>
      <c r="Q28" s="8" t="e">
        <f t="shared" si="5"/>
        <v>#REF!</v>
      </c>
      <c r="R28" s="18" t="e">
        <f t="shared" si="6"/>
        <v>#REF!</v>
      </c>
      <c r="S28" s="18"/>
      <c r="T28" s="21"/>
      <c r="U28" s="21"/>
    </row>
    <row r="29" spans="1:21">
      <c r="A29" s="14" t="s">
        <v>287</v>
      </c>
      <c r="B29" s="24" t="s">
        <v>314</v>
      </c>
      <c r="C29" s="24" t="s">
        <v>60</v>
      </c>
      <c r="D29" s="15" t="e">
        <f>#REF!</f>
        <v>#REF!</v>
      </c>
      <c r="E29" s="11" t="e">
        <f>IF(D29=1,#REF!, IF( D29=3,#REF!, IF( D29=7,#REF!, IF( D29=9,#REF!, 0))))</f>
        <v>#REF!</v>
      </c>
      <c r="F29" s="11" t="e">
        <f>IF(D29=1,#REF!, IF( D29=3,#REF!, IF( D29=7,#REF!, IF( D29=9,#REF!, 0))))</f>
        <v>#REF!</v>
      </c>
      <c r="G29" s="23" t="e">
        <f t="shared" si="0"/>
        <v>#REF!</v>
      </c>
      <c r="H29" s="12" t="e">
        <f xml:space="preserve"> IF(D29=2,#REF!,    IF( D29=4,#REF!,     IF( D29=5,#REF!,     IF( D29=6,#REF!,     IF( D29=8,#REF!, 0)))))</f>
        <v>#REF!</v>
      </c>
      <c r="I29" s="12" t="e">
        <f xml:space="preserve"> IF(D29=2,#REF!,  IF( D29=4,#REF!,      IF( D29=5,#REF!,     IF( D29=6,#REF!,     IF( D29=8,#REF!,  0)))))</f>
        <v>#REF!</v>
      </c>
      <c r="J29" s="12" t="e">
        <f t="shared" si="1"/>
        <v>#REF!</v>
      </c>
      <c r="K29" s="12" t="e">
        <f xml:space="preserve"> IF(D29=2,#REF!,      IF( D29=4,#REF!,       IF( D29=5,#REF!,     IF( D29=6,#REF!,     IF( D29=8,#REF!, 0)))))</f>
        <v>#REF!</v>
      </c>
      <c r="L29" s="12" t="e">
        <f xml:space="preserve"> IF(D29=2,#REF!,     IF( D29=4,#REF!,      IF( D29=5,#REF!,      IF( D29=6,#REF!,     IF( D29=8,#REF!, 0)))))</f>
        <v>#REF!</v>
      </c>
      <c r="M29" s="12" t="e">
        <f t="shared" si="2"/>
        <v>#REF!</v>
      </c>
      <c r="N29" s="12" t="e">
        <f t="shared" si="3"/>
        <v>#REF!</v>
      </c>
      <c r="O29" s="12" t="e">
        <f t="shared" si="4"/>
        <v>#REF!</v>
      </c>
      <c r="P29" s="8" t="e">
        <f>COUNTIF(#REF!, 1)</f>
        <v>#REF!</v>
      </c>
      <c r="Q29" s="8" t="e">
        <f t="shared" si="5"/>
        <v>#REF!</v>
      </c>
      <c r="R29" s="18" t="e">
        <f t="shared" si="6"/>
        <v>#REF!</v>
      </c>
      <c r="S29" s="18"/>
      <c r="T29" s="21"/>
      <c r="U29" s="21"/>
    </row>
    <row r="30" spans="1:21">
      <c r="A30" s="14" t="s">
        <v>287</v>
      </c>
      <c r="B30" s="24" t="s">
        <v>315</v>
      </c>
      <c r="C30" s="24" t="s">
        <v>63</v>
      </c>
      <c r="D30" s="15" t="e">
        <f>#REF!</f>
        <v>#REF!</v>
      </c>
      <c r="E30" s="11" t="e">
        <f>IF(D30=1,#REF!, IF( D30=3,#REF!, IF( D30=7,#REF!, IF( D30=9,#REF!, 0))))</f>
        <v>#REF!</v>
      </c>
      <c r="F30" s="11" t="e">
        <f>IF(D30=1,#REF!, IF( D30=3,#REF!, IF( D30=7,#REF!, IF( D30=9,#REF!, 0))))</f>
        <v>#REF!</v>
      </c>
      <c r="G30" s="23" t="e">
        <f t="shared" si="0"/>
        <v>#REF!</v>
      </c>
      <c r="H30" s="12" t="e">
        <f xml:space="preserve"> IF(D30=2,#REF!,    IF( D30=4,#REF!,     IF( D30=5,#REF!,     IF( D30=6,#REF!,     IF( D30=8,#REF!, 0)))))</f>
        <v>#REF!</v>
      </c>
      <c r="I30" s="12" t="e">
        <f xml:space="preserve"> IF(D30=2,#REF!,  IF( D30=4,#REF!,      IF( D30=5,#REF!,     IF( D30=6,#REF!,     IF( D30=8,#REF!,  0)))))</f>
        <v>#REF!</v>
      </c>
      <c r="J30" s="12" t="e">
        <f t="shared" si="1"/>
        <v>#REF!</v>
      </c>
      <c r="K30" s="12" t="e">
        <f xml:space="preserve"> IF(D30=2,#REF!,      IF( D30=4,#REF!,       IF( D30=5,#REF!,     IF( D30=6,#REF!,     IF( D30=8,#REF!, 0)))))</f>
        <v>#REF!</v>
      </c>
      <c r="L30" s="12" t="e">
        <f xml:space="preserve"> IF(D30=2,#REF!,     IF( D30=4,#REF!,      IF( D30=5,#REF!,      IF( D30=6,#REF!,     IF( D30=8,#REF!, 0)))))</f>
        <v>#REF!</v>
      </c>
      <c r="M30" s="12" t="e">
        <f t="shared" si="2"/>
        <v>#REF!</v>
      </c>
      <c r="N30" s="12" t="e">
        <f t="shared" si="3"/>
        <v>#REF!</v>
      </c>
      <c r="O30" s="12" t="e">
        <f t="shared" si="4"/>
        <v>#REF!</v>
      </c>
      <c r="P30" s="8" t="e">
        <f>COUNTIF(#REF!, 1)</f>
        <v>#REF!</v>
      </c>
      <c r="Q30" s="8" t="e">
        <f t="shared" si="5"/>
        <v>#REF!</v>
      </c>
      <c r="R30" s="18" t="e">
        <f t="shared" si="6"/>
        <v>#REF!</v>
      </c>
      <c r="S30" s="18"/>
      <c r="T30" s="21"/>
      <c r="U30" s="21"/>
    </row>
    <row r="31" spans="1:21">
      <c r="A31" s="14" t="s">
        <v>287</v>
      </c>
      <c r="B31" s="24" t="s">
        <v>316</v>
      </c>
      <c r="C31" s="24" t="s">
        <v>65</v>
      </c>
      <c r="D31" s="15" t="e">
        <f>#REF!</f>
        <v>#REF!</v>
      </c>
      <c r="E31" s="11" t="e">
        <f>IF(D31=1,#REF!, IF( D31=3,#REF!, IF( D31=7,#REF!, IF( D31=9,#REF!, 0))))</f>
        <v>#REF!</v>
      </c>
      <c r="F31" s="11" t="e">
        <f>IF(D31=1,#REF!, IF( D31=3,#REF!, IF( D31=7,#REF!, IF( D31=9,#REF!, 0))))</f>
        <v>#REF!</v>
      </c>
      <c r="G31" s="23" t="e">
        <f t="shared" si="0"/>
        <v>#REF!</v>
      </c>
      <c r="H31" s="12" t="e">
        <f xml:space="preserve"> IF(D31=2,#REF!,    IF( D31=4,#REF!,     IF( D31=5,#REF!,     IF( D31=6,#REF!,     IF( D31=8,#REF!, 0)))))</f>
        <v>#REF!</v>
      </c>
      <c r="I31" s="12" t="e">
        <f xml:space="preserve"> IF(D31=2,#REF!,  IF( D31=4,#REF!,      IF( D31=5,#REF!,     IF( D31=6,#REF!,     IF( D31=8,#REF!,  0)))))</f>
        <v>#REF!</v>
      </c>
      <c r="J31" s="12" t="e">
        <f t="shared" si="1"/>
        <v>#REF!</v>
      </c>
      <c r="K31" s="12" t="e">
        <f xml:space="preserve"> IF(D31=2,#REF!,      IF( D31=4,#REF!,       IF( D31=5,#REF!,     IF( D31=6,#REF!,     IF( D31=8,#REF!, 0)))))</f>
        <v>#REF!</v>
      </c>
      <c r="L31" s="12" t="e">
        <f xml:space="preserve"> IF(D31=2,#REF!,     IF( D31=4,#REF!,      IF( D31=5,#REF!,      IF( D31=6,#REF!,     IF( D31=8,#REF!, 0)))))</f>
        <v>#REF!</v>
      </c>
      <c r="M31" s="12" t="e">
        <f t="shared" si="2"/>
        <v>#REF!</v>
      </c>
      <c r="N31" s="12" t="e">
        <f t="shared" si="3"/>
        <v>#REF!</v>
      </c>
      <c r="O31" s="12" t="e">
        <f t="shared" si="4"/>
        <v>#REF!</v>
      </c>
      <c r="P31" s="8" t="e">
        <f>COUNTIF(#REF!, 1)</f>
        <v>#REF!</v>
      </c>
      <c r="Q31" s="8" t="e">
        <f t="shared" si="5"/>
        <v>#REF!</v>
      </c>
      <c r="R31" s="18" t="e">
        <f t="shared" si="6"/>
        <v>#REF!</v>
      </c>
      <c r="S31" s="18"/>
      <c r="T31" s="21"/>
      <c r="U31" s="21"/>
    </row>
    <row r="32" spans="1:21">
      <c r="A32" s="14" t="s">
        <v>287</v>
      </c>
      <c r="B32" s="24" t="s">
        <v>317</v>
      </c>
      <c r="C32" s="24" t="s">
        <v>68</v>
      </c>
      <c r="D32" s="15" t="e">
        <f>#REF!</f>
        <v>#REF!</v>
      </c>
      <c r="E32" s="11" t="e">
        <f>IF(D32=1,#REF!, IF( D32=3,#REF!, IF( D32=7,#REF!, IF( D32=9,#REF!, 0))))</f>
        <v>#REF!</v>
      </c>
      <c r="F32" s="11" t="e">
        <f>IF(D32=1,#REF!, IF( D32=3,#REF!, IF( D32=7,#REF!, IF( D32=9,#REF!, 0))))</f>
        <v>#REF!</v>
      </c>
      <c r="G32" s="23" t="e">
        <f t="shared" si="0"/>
        <v>#REF!</v>
      </c>
      <c r="H32" s="12" t="e">
        <f xml:space="preserve"> IF(D32=2,#REF!,    IF( D32=4,#REF!,     IF( D32=5,#REF!,     IF( D32=6,#REF!,     IF( D32=8,#REF!, 0)))))</f>
        <v>#REF!</v>
      </c>
      <c r="I32" s="12" t="e">
        <f xml:space="preserve"> IF(D32=2,#REF!,  IF( D32=4,#REF!,      IF( D32=5,#REF!,     IF( D32=6,#REF!,     IF( D32=8,#REF!,  0)))))</f>
        <v>#REF!</v>
      </c>
      <c r="J32" s="12" t="e">
        <f t="shared" si="1"/>
        <v>#REF!</v>
      </c>
      <c r="K32" s="12" t="e">
        <f xml:space="preserve"> IF(D32=2,#REF!,      IF( D32=4,#REF!,       IF( D32=5,#REF!,     IF( D32=6,#REF!,     IF( D32=8,#REF!, 0)))))</f>
        <v>#REF!</v>
      </c>
      <c r="L32" s="12" t="e">
        <f xml:space="preserve"> IF(D32=2,#REF!,     IF( D32=4,#REF!,      IF( D32=5,#REF!,      IF( D32=6,#REF!,     IF( D32=8,#REF!, 0)))))</f>
        <v>#REF!</v>
      </c>
      <c r="M32" s="12" t="e">
        <f t="shared" si="2"/>
        <v>#REF!</v>
      </c>
      <c r="N32" s="12" t="e">
        <f t="shared" si="3"/>
        <v>#REF!</v>
      </c>
      <c r="O32" s="12" t="e">
        <f t="shared" si="4"/>
        <v>#REF!</v>
      </c>
      <c r="P32" s="8" t="e">
        <f>COUNTIF(#REF!, 1)</f>
        <v>#REF!</v>
      </c>
      <c r="Q32" s="8" t="e">
        <f t="shared" si="5"/>
        <v>#REF!</v>
      </c>
      <c r="R32" s="18" t="e">
        <f t="shared" si="6"/>
        <v>#REF!</v>
      </c>
      <c r="S32" s="18"/>
      <c r="T32" s="21"/>
      <c r="U32" s="21"/>
    </row>
    <row r="33" spans="1:21">
      <c r="A33" s="14" t="s">
        <v>287</v>
      </c>
      <c r="B33" s="24" t="s">
        <v>318</v>
      </c>
      <c r="C33" s="24" t="s">
        <v>70</v>
      </c>
      <c r="D33" s="15" t="e">
        <f>#REF!</f>
        <v>#REF!</v>
      </c>
      <c r="E33" s="11" t="e">
        <f>IF(D33=1,#REF!, IF( D33=3,#REF!, IF( D33=7,#REF!, IF( D33=9,#REF!, 0))))</f>
        <v>#REF!</v>
      </c>
      <c r="F33" s="11" t="e">
        <f>IF(D33=1,#REF!, IF( D33=3,#REF!, IF( D33=7,#REF!, IF( D33=9,#REF!, 0))))</f>
        <v>#REF!</v>
      </c>
      <c r="G33" s="23" t="e">
        <f t="shared" si="0"/>
        <v>#REF!</v>
      </c>
      <c r="H33" s="12" t="e">
        <f xml:space="preserve"> IF(D33=2,#REF!,    IF( D33=4,#REF!,     IF( D33=5,#REF!,     IF( D33=6,#REF!,     IF( D33=8,#REF!, 0)))))</f>
        <v>#REF!</v>
      </c>
      <c r="I33" s="12" t="e">
        <f xml:space="preserve"> IF(D33=2,#REF!,  IF( D33=4,#REF!,      IF( D33=5,#REF!,     IF( D33=6,#REF!,     IF( D33=8,#REF!,  0)))))</f>
        <v>#REF!</v>
      </c>
      <c r="J33" s="12" t="e">
        <f t="shared" si="1"/>
        <v>#REF!</v>
      </c>
      <c r="K33" s="12" t="e">
        <f xml:space="preserve"> IF(D33=2,#REF!,      IF( D33=4,#REF!,       IF( D33=5,#REF!,     IF( D33=6,#REF!,     IF( D33=8,#REF!, 0)))))</f>
        <v>#REF!</v>
      </c>
      <c r="L33" s="12" t="e">
        <f xml:space="preserve"> IF(D33=2,#REF!,     IF( D33=4,#REF!,      IF( D33=5,#REF!,      IF( D33=6,#REF!,     IF( D33=8,#REF!, 0)))))</f>
        <v>#REF!</v>
      </c>
      <c r="M33" s="12" t="e">
        <f t="shared" si="2"/>
        <v>#REF!</v>
      </c>
      <c r="N33" s="12" t="e">
        <f t="shared" si="3"/>
        <v>#REF!</v>
      </c>
      <c r="O33" s="12" t="e">
        <f t="shared" si="4"/>
        <v>#REF!</v>
      </c>
      <c r="P33" s="8" t="e">
        <f>COUNTIF(#REF!, 1)</f>
        <v>#REF!</v>
      </c>
      <c r="Q33" s="8" t="e">
        <f t="shared" si="5"/>
        <v>#REF!</v>
      </c>
      <c r="R33" s="18" t="e">
        <f t="shared" si="6"/>
        <v>#REF!</v>
      </c>
      <c r="S33" s="18"/>
      <c r="T33" s="21"/>
      <c r="U33" s="21"/>
    </row>
    <row r="34" spans="1:21">
      <c r="A34" s="14" t="s">
        <v>287</v>
      </c>
      <c r="B34" s="24" t="s">
        <v>319</v>
      </c>
      <c r="C34" s="24" t="s">
        <v>73</v>
      </c>
      <c r="D34" s="15" t="e">
        <f>#REF!</f>
        <v>#REF!</v>
      </c>
      <c r="E34" s="11" t="e">
        <f>IF(D34=1,#REF!, IF( D34=3,#REF!, IF( D34=7,#REF!, IF( D34=9,#REF!, 0))))</f>
        <v>#REF!</v>
      </c>
      <c r="F34" s="11" t="e">
        <f>IF(D34=1,#REF!, IF( D34=3,#REF!, IF( D34=7,#REF!, IF( D34=9,#REF!, 0))))</f>
        <v>#REF!</v>
      </c>
      <c r="G34" s="23" t="e">
        <f t="shared" si="0"/>
        <v>#REF!</v>
      </c>
      <c r="H34" s="12" t="e">
        <f xml:space="preserve"> IF(D34=2,#REF!,    IF( D34=4,#REF!,     IF( D34=5,#REF!,     IF( D34=6,#REF!,     IF( D34=8,#REF!, 0)))))</f>
        <v>#REF!</v>
      </c>
      <c r="I34" s="12" t="e">
        <f xml:space="preserve"> IF(D34=2,#REF!,  IF( D34=4,#REF!,      IF( D34=5,#REF!,     IF( D34=6,#REF!,     IF( D34=8,#REF!,  0)))))</f>
        <v>#REF!</v>
      </c>
      <c r="J34" s="12" t="e">
        <f t="shared" si="1"/>
        <v>#REF!</v>
      </c>
      <c r="K34" s="12" t="e">
        <f xml:space="preserve"> IF(D34=2,#REF!,      IF( D34=4,#REF!,       IF( D34=5,#REF!,     IF( D34=6,#REF!,     IF( D34=8,#REF!, 0)))))</f>
        <v>#REF!</v>
      </c>
      <c r="L34" s="12" t="e">
        <f xml:space="preserve"> IF(D34=2,#REF!,     IF( D34=4,#REF!,      IF( D34=5,#REF!,      IF( D34=6,#REF!,     IF( D34=8,#REF!, 0)))))</f>
        <v>#REF!</v>
      </c>
      <c r="M34" s="12" t="e">
        <f t="shared" si="2"/>
        <v>#REF!</v>
      </c>
      <c r="N34" s="12" t="e">
        <f t="shared" si="3"/>
        <v>#REF!</v>
      </c>
      <c r="O34" s="12" t="e">
        <f t="shared" si="4"/>
        <v>#REF!</v>
      </c>
      <c r="P34" s="8" t="e">
        <f>COUNTIF(#REF!, 1)</f>
        <v>#REF!</v>
      </c>
      <c r="Q34" s="8" t="e">
        <f t="shared" si="5"/>
        <v>#REF!</v>
      </c>
      <c r="R34" s="18" t="e">
        <f t="shared" si="6"/>
        <v>#REF!</v>
      </c>
      <c r="S34" s="18"/>
      <c r="T34" s="21"/>
      <c r="U34" s="21"/>
    </row>
    <row r="35" spans="1:21">
      <c r="A35" s="14" t="s">
        <v>287</v>
      </c>
      <c r="B35" s="24" t="s">
        <v>320</v>
      </c>
      <c r="C35" s="24" t="s">
        <v>75</v>
      </c>
      <c r="D35" s="15" t="e">
        <f>#REF!</f>
        <v>#REF!</v>
      </c>
      <c r="E35" s="11" t="e">
        <f>IF(D35=1,#REF!, IF( D35=3,#REF!, IF( D35=7,#REF!, IF( D35=9,#REF!, 0))))</f>
        <v>#REF!</v>
      </c>
      <c r="F35" s="11" t="e">
        <f>IF(D35=1,#REF!, IF( D35=3,#REF!, IF( D35=7,#REF!, IF( D35=9,#REF!, 0))))</f>
        <v>#REF!</v>
      </c>
      <c r="G35" s="23" t="e">
        <f t="shared" si="0"/>
        <v>#REF!</v>
      </c>
      <c r="H35" s="12" t="e">
        <f xml:space="preserve"> IF(D35=2,#REF!,    IF( D35=4,#REF!,     IF( D35=5,#REF!,     IF( D35=6,#REF!,     IF( D35=8,#REF!, 0)))))</f>
        <v>#REF!</v>
      </c>
      <c r="I35" s="12" t="e">
        <f xml:space="preserve"> IF(D35=2,#REF!,  IF( D35=4,#REF!,      IF( D35=5,#REF!,     IF( D35=6,#REF!,     IF( D35=8,#REF!,  0)))))</f>
        <v>#REF!</v>
      </c>
      <c r="J35" s="12" t="e">
        <f t="shared" si="1"/>
        <v>#REF!</v>
      </c>
      <c r="K35" s="12" t="e">
        <f xml:space="preserve"> IF(D35=2,#REF!,      IF( D35=4,#REF!,       IF( D35=5,#REF!,     IF( D35=6,#REF!,     IF( D35=8,#REF!, 0)))))</f>
        <v>#REF!</v>
      </c>
      <c r="L35" s="12" t="e">
        <f xml:space="preserve"> IF(D35=2,#REF!,     IF( D35=4,#REF!,      IF( D35=5,#REF!,      IF( D35=6,#REF!,     IF( D35=8,#REF!, 0)))))</f>
        <v>#REF!</v>
      </c>
      <c r="M35" s="12" t="e">
        <f t="shared" si="2"/>
        <v>#REF!</v>
      </c>
      <c r="N35" s="12" t="e">
        <f t="shared" si="3"/>
        <v>#REF!</v>
      </c>
      <c r="O35" s="12" t="e">
        <f t="shared" si="4"/>
        <v>#REF!</v>
      </c>
      <c r="P35" s="8" t="e">
        <f>COUNTIF(#REF!, 1)</f>
        <v>#REF!</v>
      </c>
      <c r="Q35" s="8" t="e">
        <f t="shared" si="5"/>
        <v>#REF!</v>
      </c>
      <c r="R35" s="18" t="e">
        <f t="shared" si="6"/>
        <v>#REF!</v>
      </c>
      <c r="S35" s="18"/>
      <c r="T35" s="21"/>
      <c r="U35" s="21"/>
    </row>
    <row r="36" spans="1:21">
      <c r="A36" s="14" t="s">
        <v>287</v>
      </c>
      <c r="B36" s="24" t="s">
        <v>321</v>
      </c>
      <c r="C36" s="24" t="s">
        <v>77</v>
      </c>
      <c r="D36" s="15" t="e">
        <f>#REF!</f>
        <v>#REF!</v>
      </c>
      <c r="E36" s="11" t="e">
        <f>IF(D36=1,#REF!, IF( D36=3,#REF!, IF( D36=7,#REF!, IF( D36=9,#REF!, 0))))</f>
        <v>#REF!</v>
      </c>
      <c r="F36" s="11" t="e">
        <f>IF(D36=1,#REF!, IF( D36=3,#REF!, IF( D36=7,#REF!, IF( D36=9,#REF!, 0))))</f>
        <v>#REF!</v>
      </c>
      <c r="G36" s="23" t="e">
        <f t="shared" si="0"/>
        <v>#REF!</v>
      </c>
      <c r="H36" s="12" t="e">
        <f xml:space="preserve"> IF(D36=2,#REF!,    IF( D36=4,#REF!,     IF( D36=5,#REF!,     IF( D36=6,#REF!,     IF( D36=8,#REF!, 0)))))</f>
        <v>#REF!</v>
      </c>
      <c r="I36" s="12" t="e">
        <f xml:space="preserve"> IF(D36=2,#REF!,  IF( D36=4,#REF!,      IF( D36=5,#REF!,     IF( D36=6,#REF!,     IF( D36=8,#REF!,  0)))))</f>
        <v>#REF!</v>
      </c>
      <c r="J36" s="12" t="e">
        <f t="shared" si="1"/>
        <v>#REF!</v>
      </c>
      <c r="K36" s="12" t="e">
        <f xml:space="preserve"> IF(D36=2,#REF!,      IF( D36=4,#REF!,       IF( D36=5,#REF!,     IF( D36=6,#REF!,     IF( D36=8,#REF!, 0)))))</f>
        <v>#REF!</v>
      </c>
      <c r="L36" s="12" t="e">
        <f xml:space="preserve"> IF(D36=2,#REF!,     IF( D36=4,#REF!,      IF( D36=5,#REF!,      IF( D36=6,#REF!,     IF( D36=8,#REF!, 0)))))</f>
        <v>#REF!</v>
      </c>
      <c r="M36" s="12" t="e">
        <f t="shared" si="2"/>
        <v>#REF!</v>
      </c>
      <c r="N36" s="12" t="e">
        <f t="shared" si="3"/>
        <v>#REF!</v>
      </c>
      <c r="O36" s="12" t="e">
        <f t="shared" si="4"/>
        <v>#REF!</v>
      </c>
      <c r="P36" s="8" t="e">
        <f>COUNTIF(#REF!, 1)</f>
        <v>#REF!</v>
      </c>
      <c r="Q36" s="8" t="e">
        <f t="shared" si="5"/>
        <v>#REF!</v>
      </c>
      <c r="R36" s="18" t="e">
        <f t="shared" si="6"/>
        <v>#REF!</v>
      </c>
      <c r="S36" s="18"/>
      <c r="T36" s="21"/>
      <c r="U36" s="21"/>
    </row>
    <row r="37" spans="1:21">
      <c r="A37" s="14" t="s">
        <v>287</v>
      </c>
      <c r="B37" s="25" t="s">
        <v>322</v>
      </c>
      <c r="C37" s="25" t="s">
        <v>323</v>
      </c>
      <c r="D37" s="15" t="e">
        <f>#REF!</f>
        <v>#REF!</v>
      </c>
      <c r="E37" s="11" t="e">
        <f>IF(D37=1,#REF!, IF( D37=3,#REF!, IF( D37=7,#REF!, IF( D37=9,#REF!, 0))))</f>
        <v>#REF!</v>
      </c>
      <c r="F37" s="11" t="e">
        <f>IF(D37=1,#REF!, IF( D37=3,#REF!, IF( D37=7,#REF!, IF( D37=9,#REF!, 0))))</f>
        <v>#REF!</v>
      </c>
      <c r="G37" s="23" t="e">
        <f t="shared" si="0"/>
        <v>#REF!</v>
      </c>
      <c r="H37" s="12" t="e">
        <f xml:space="preserve"> IF(D37=2,#REF!,    IF( D37=4,#REF!,     IF( D37=5,#REF!,     IF( D37=6,#REF!,     IF( D37=8,#REF!, 0)))))</f>
        <v>#REF!</v>
      </c>
      <c r="I37" s="12" t="e">
        <f xml:space="preserve"> IF(D37=2,#REF!,  IF( D37=4,#REF!,      IF( D37=5,#REF!,     IF( D37=6,#REF!,     IF( D37=8,#REF!,  0)))))</f>
        <v>#REF!</v>
      </c>
      <c r="J37" s="12" t="e">
        <f t="shared" si="1"/>
        <v>#REF!</v>
      </c>
      <c r="K37" s="12" t="e">
        <f xml:space="preserve"> IF(D37=2,#REF!,      IF( D37=4,#REF!,       IF( D37=5,#REF!,     IF( D37=6,#REF!,     IF( D37=8,#REF!, 0)))))</f>
        <v>#REF!</v>
      </c>
      <c r="L37" s="12" t="e">
        <f xml:space="preserve"> IF(D37=2,#REF!,     IF( D37=4,#REF!,      IF( D37=5,#REF!,      IF( D37=6,#REF!,     IF( D37=8,#REF!, 0)))))</f>
        <v>#REF!</v>
      </c>
      <c r="M37" s="12" t="e">
        <f t="shared" si="2"/>
        <v>#REF!</v>
      </c>
      <c r="N37" s="12" t="e">
        <f t="shared" si="3"/>
        <v>#REF!</v>
      </c>
      <c r="O37" s="12" t="e">
        <f t="shared" si="4"/>
        <v>#REF!</v>
      </c>
      <c r="P37" s="8" t="e">
        <f>COUNTIF(#REF!, 1)</f>
        <v>#REF!</v>
      </c>
      <c r="Q37" s="8" t="e">
        <f t="shared" si="5"/>
        <v>#REF!</v>
      </c>
      <c r="R37" s="18" t="e">
        <f t="shared" si="6"/>
        <v>#REF!</v>
      </c>
      <c r="S37" s="18"/>
      <c r="T37" s="21"/>
      <c r="U37" s="21"/>
    </row>
    <row r="38" spans="1:21">
      <c r="A38" s="14" t="s">
        <v>287</v>
      </c>
      <c r="B38" s="24" t="s">
        <v>324</v>
      </c>
      <c r="C38" s="24" t="s">
        <v>81</v>
      </c>
      <c r="D38" s="15" t="e">
        <f>#REF!</f>
        <v>#REF!</v>
      </c>
      <c r="E38" s="11" t="e">
        <f>IF(D38=1,#REF!, IF( D38=3,#REF!, IF( D38=7,#REF!, IF( D38=9,#REF!, 0))))</f>
        <v>#REF!</v>
      </c>
      <c r="F38" s="11" t="e">
        <f>IF(D38=1,#REF!, IF( D38=3,#REF!, IF( D38=7,#REF!, IF( D38=9,#REF!, 0))))</f>
        <v>#REF!</v>
      </c>
      <c r="G38" s="23" t="e">
        <f t="shared" si="0"/>
        <v>#REF!</v>
      </c>
      <c r="H38" s="12" t="e">
        <f xml:space="preserve"> IF(D38=2,#REF!,    IF( D38=4,#REF!,     IF( D38=5,#REF!,     IF( D38=6,#REF!,     IF( D38=8,#REF!, 0)))))</f>
        <v>#REF!</v>
      </c>
      <c r="I38" s="12" t="e">
        <f xml:space="preserve"> IF(D38=2,#REF!,  IF( D38=4,#REF!,      IF( D38=5,#REF!,     IF( D38=6,#REF!,     IF( D38=8,#REF!,  0)))))</f>
        <v>#REF!</v>
      </c>
      <c r="J38" s="12" t="e">
        <f t="shared" si="1"/>
        <v>#REF!</v>
      </c>
      <c r="K38" s="12" t="e">
        <f xml:space="preserve"> IF(D38=2,#REF!,      IF( D38=4,#REF!,       IF( D38=5,#REF!,     IF( D38=6,#REF!,     IF( D38=8,#REF!, 0)))))</f>
        <v>#REF!</v>
      </c>
      <c r="L38" s="12" t="e">
        <f xml:space="preserve"> IF(D38=2,#REF!,     IF( D38=4,#REF!,      IF( D38=5,#REF!,      IF( D38=6,#REF!,     IF( D38=8,#REF!, 0)))))</f>
        <v>#REF!</v>
      </c>
      <c r="M38" s="12" t="e">
        <f t="shared" si="2"/>
        <v>#REF!</v>
      </c>
      <c r="N38" s="12" t="e">
        <f t="shared" si="3"/>
        <v>#REF!</v>
      </c>
      <c r="O38" s="12" t="e">
        <f t="shared" si="4"/>
        <v>#REF!</v>
      </c>
      <c r="P38" s="8" t="e">
        <f>COUNTIF(#REF!, 1)</f>
        <v>#REF!</v>
      </c>
      <c r="Q38" s="8" t="e">
        <f t="shared" si="5"/>
        <v>#REF!</v>
      </c>
      <c r="R38" s="18" t="e">
        <f t="shared" si="6"/>
        <v>#REF!</v>
      </c>
      <c r="S38" s="18"/>
      <c r="T38" s="21"/>
      <c r="U38" s="21"/>
    </row>
    <row r="39" spans="1:21">
      <c r="A39" s="14" t="s">
        <v>287</v>
      </c>
      <c r="B39" s="25" t="s">
        <v>325</v>
      </c>
      <c r="C39" s="25" t="s">
        <v>83</v>
      </c>
      <c r="D39" s="15" t="e">
        <f>#REF!</f>
        <v>#REF!</v>
      </c>
      <c r="E39" s="11" t="e">
        <f>IF(D39=1,#REF!, IF( D39=3,#REF!, IF( D39=7,#REF!, IF( D39=9,#REF!, 0))))</f>
        <v>#REF!</v>
      </c>
      <c r="F39" s="11" t="e">
        <f>IF(D39=1,#REF!, IF( D39=3,#REF!, IF( D39=7,#REF!, IF( D39=9,#REF!, 0))))</f>
        <v>#REF!</v>
      </c>
      <c r="G39" s="23" t="e">
        <f t="shared" si="0"/>
        <v>#REF!</v>
      </c>
      <c r="H39" s="12" t="e">
        <f xml:space="preserve"> IF(D39=2,#REF!,    IF( D39=4,#REF!,     IF( D39=5,#REF!,     IF( D39=6,#REF!,     IF( D39=8,#REF!, 0)))))</f>
        <v>#REF!</v>
      </c>
      <c r="I39" s="12" t="e">
        <f xml:space="preserve"> IF(D39=2,#REF!,  IF( D39=4,#REF!,      IF( D39=5,#REF!,     IF( D39=6,#REF!,     IF( D39=8,#REF!,  0)))))</f>
        <v>#REF!</v>
      </c>
      <c r="J39" s="12" t="e">
        <f t="shared" si="1"/>
        <v>#REF!</v>
      </c>
      <c r="K39" s="12" t="e">
        <f xml:space="preserve"> IF(D39=2,#REF!,      IF( D39=4,#REF!,       IF( D39=5,#REF!,     IF( D39=6,#REF!,     IF( D39=8,#REF!, 0)))))</f>
        <v>#REF!</v>
      </c>
      <c r="L39" s="12" t="e">
        <f xml:space="preserve"> IF(D39=2,#REF!,     IF( D39=4,#REF!,      IF( D39=5,#REF!,      IF( D39=6,#REF!,     IF( D39=8,#REF!, 0)))))</f>
        <v>#REF!</v>
      </c>
      <c r="M39" s="12" t="e">
        <f t="shared" si="2"/>
        <v>#REF!</v>
      </c>
      <c r="N39" s="12" t="e">
        <f t="shared" si="3"/>
        <v>#REF!</v>
      </c>
      <c r="O39" s="12" t="e">
        <f t="shared" si="4"/>
        <v>#REF!</v>
      </c>
      <c r="P39" s="8" t="e">
        <f>COUNTIF(#REF!, 1)</f>
        <v>#REF!</v>
      </c>
      <c r="Q39" s="8" t="e">
        <f t="shared" si="5"/>
        <v>#REF!</v>
      </c>
      <c r="R39" s="18" t="e">
        <f t="shared" si="6"/>
        <v>#REF!</v>
      </c>
      <c r="S39" s="18"/>
      <c r="T39" s="21"/>
      <c r="U39" s="21"/>
    </row>
    <row r="40" spans="1:21">
      <c r="A40" s="14" t="s">
        <v>287</v>
      </c>
      <c r="B40" s="25" t="s">
        <v>326</v>
      </c>
      <c r="C40" s="25" t="s">
        <v>85</v>
      </c>
      <c r="D40" s="15" t="e">
        <f>#REF!</f>
        <v>#REF!</v>
      </c>
      <c r="E40" s="11" t="e">
        <f>IF(D40=1,#REF!, IF( D40=3,#REF!, IF( D40=7,#REF!, IF( D40=9,#REF!, 0))))</f>
        <v>#REF!</v>
      </c>
      <c r="F40" s="11" t="e">
        <f>IF(D40=1,#REF!, IF( D40=3,#REF!, IF( D40=7,#REF!, IF( D40=9,#REF!, 0))))</f>
        <v>#REF!</v>
      </c>
      <c r="G40" s="23" t="e">
        <f t="shared" si="0"/>
        <v>#REF!</v>
      </c>
      <c r="H40" s="12" t="e">
        <f xml:space="preserve"> IF(D40=2,#REF!,    IF( D40=4,#REF!,     IF( D40=5,#REF!,     IF( D40=6,#REF!,     IF( D40=8,#REF!, 0)))))</f>
        <v>#REF!</v>
      </c>
      <c r="I40" s="12" t="e">
        <f xml:space="preserve"> IF(D40=2,#REF!,  IF( D40=4,#REF!,      IF( D40=5,#REF!,     IF( D40=6,#REF!,     IF( D40=8,#REF!,  0)))))</f>
        <v>#REF!</v>
      </c>
      <c r="J40" s="12" t="e">
        <f t="shared" si="1"/>
        <v>#REF!</v>
      </c>
      <c r="K40" s="12" t="e">
        <f xml:space="preserve"> IF(D40=2,#REF!,      IF( D40=4,#REF!,       IF( D40=5,#REF!,     IF( D40=6,#REF!,     IF( D40=8,#REF!, 0)))))</f>
        <v>#REF!</v>
      </c>
      <c r="L40" s="12" t="e">
        <f xml:space="preserve"> IF(D40=2,#REF!,     IF( D40=4,#REF!,      IF( D40=5,#REF!,      IF( D40=6,#REF!,     IF( D40=8,#REF!, 0)))))</f>
        <v>#REF!</v>
      </c>
      <c r="M40" s="12" t="e">
        <f t="shared" si="2"/>
        <v>#REF!</v>
      </c>
      <c r="N40" s="12" t="e">
        <f t="shared" si="3"/>
        <v>#REF!</v>
      </c>
      <c r="O40" s="12" t="e">
        <f t="shared" si="4"/>
        <v>#REF!</v>
      </c>
      <c r="P40" s="8" t="e">
        <f>COUNTIF(#REF!, 1)</f>
        <v>#REF!</v>
      </c>
      <c r="Q40" s="8" t="e">
        <f t="shared" si="5"/>
        <v>#REF!</v>
      </c>
      <c r="R40" s="18" t="e">
        <f t="shared" si="6"/>
        <v>#REF!</v>
      </c>
      <c r="S40" s="18"/>
      <c r="T40" s="21"/>
      <c r="U40" s="21"/>
    </row>
    <row r="41" spans="1:21">
      <c r="A41" s="14" t="s">
        <v>287</v>
      </c>
      <c r="B41" s="24" t="s">
        <v>327</v>
      </c>
      <c r="C41" s="24" t="s">
        <v>87</v>
      </c>
      <c r="D41" s="15" t="e">
        <f>#REF!</f>
        <v>#REF!</v>
      </c>
      <c r="E41" s="11" t="e">
        <f>IF(D41=1,#REF!, IF( D41=3,#REF!, IF( D41=7,#REF!, IF( D41=9,#REF!, 0))))</f>
        <v>#REF!</v>
      </c>
      <c r="F41" s="11" t="e">
        <f>IF(D41=1,#REF!, IF( D41=3,#REF!, IF( D41=7,#REF!, IF( D41=9,#REF!, 0))))</f>
        <v>#REF!</v>
      </c>
      <c r="G41" s="23" t="e">
        <f t="shared" si="0"/>
        <v>#REF!</v>
      </c>
      <c r="H41" s="12" t="e">
        <f xml:space="preserve"> IF(D41=2,#REF!,    IF( D41=4,#REF!,     IF( D41=5,#REF!,     IF( D41=6,#REF!,     IF( D41=8,#REF!, 0)))))</f>
        <v>#REF!</v>
      </c>
      <c r="I41" s="12" t="e">
        <f xml:space="preserve"> IF(D41=2,#REF!,  IF( D41=4,#REF!,      IF( D41=5,#REF!,     IF( D41=6,#REF!,     IF( D41=8,#REF!,  0)))))</f>
        <v>#REF!</v>
      </c>
      <c r="J41" s="12" t="e">
        <f t="shared" si="1"/>
        <v>#REF!</v>
      </c>
      <c r="K41" s="12" t="e">
        <f xml:space="preserve"> IF(D41=2,#REF!,      IF( D41=4,#REF!,       IF( D41=5,#REF!,     IF( D41=6,#REF!,     IF( D41=8,#REF!, 0)))))</f>
        <v>#REF!</v>
      </c>
      <c r="L41" s="12" t="e">
        <f xml:space="preserve"> IF(D41=2,#REF!,     IF( D41=4,#REF!,      IF( D41=5,#REF!,      IF( D41=6,#REF!,     IF( D41=8,#REF!, 0)))))</f>
        <v>#REF!</v>
      </c>
      <c r="M41" s="12" t="e">
        <f t="shared" si="2"/>
        <v>#REF!</v>
      </c>
      <c r="N41" s="12" t="e">
        <f t="shared" si="3"/>
        <v>#REF!</v>
      </c>
      <c r="O41" s="12" t="e">
        <f t="shared" si="4"/>
        <v>#REF!</v>
      </c>
      <c r="P41" s="8" t="e">
        <f>COUNTIF(#REF!, 1)</f>
        <v>#REF!</v>
      </c>
      <c r="Q41" s="8" t="e">
        <f t="shared" si="5"/>
        <v>#REF!</v>
      </c>
      <c r="R41" s="18" t="e">
        <f t="shared" si="6"/>
        <v>#REF!</v>
      </c>
      <c r="S41" s="18"/>
      <c r="T41" s="21"/>
      <c r="U41" s="21"/>
    </row>
    <row r="42" spans="1:21">
      <c r="A42" s="14" t="s">
        <v>287</v>
      </c>
      <c r="B42" s="24" t="s">
        <v>328</v>
      </c>
      <c r="C42" s="24" t="s">
        <v>89</v>
      </c>
      <c r="D42" s="15" t="e">
        <f>#REF!</f>
        <v>#REF!</v>
      </c>
      <c r="E42" s="11" t="e">
        <f>IF(D42=1,#REF!, IF( D42=3,#REF!, IF( D42=7,#REF!, IF( D42=9,#REF!, 0))))</f>
        <v>#REF!</v>
      </c>
      <c r="F42" s="11" t="e">
        <f>IF(D42=1,#REF!, IF( D42=3,#REF!, IF( D42=7,#REF!, IF( D42=9,#REF!, 0))))</f>
        <v>#REF!</v>
      </c>
      <c r="G42" s="23" t="e">
        <f t="shared" si="0"/>
        <v>#REF!</v>
      </c>
      <c r="H42" s="12" t="e">
        <f xml:space="preserve"> IF(D42=2,#REF!,    IF( D42=4,#REF!,     IF( D42=5,#REF!,     IF( D42=6,#REF!,     IF( D42=8,#REF!, 0)))))</f>
        <v>#REF!</v>
      </c>
      <c r="I42" s="12" t="e">
        <f xml:space="preserve"> IF(D42=2,#REF!,  IF( D42=4,#REF!,      IF( D42=5,#REF!,     IF( D42=6,#REF!,     IF( D42=8,#REF!,  0)))))</f>
        <v>#REF!</v>
      </c>
      <c r="J42" s="12" t="e">
        <f t="shared" si="1"/>
        <v>#REF!</v>
      </c>
      <c r="K42" s="12" t="e">
        <f xml:space="preserve"> IF(D42=2,#REF!,      IF( D42=4,#REF!,       IF( D42=5,#REF!,     IF( D42=6,#REF!,     IF( D42=8,#REF!, 0)))))</f>
        <v>#REF!</v>
      </c>
      <c r="L42" s="12" t="e">
        <f xml:space="preserve"> IF(D42=2,#REF!,     IF( D42=4,#REF!,      IF( D42=5,#REF!,      IF( D42=6,#REF!,     IF( D42=8,#REF!, 0)))))</f>
        <v>#REF!</v>
      </c>
      <c r="M42" s="12" t="e">
        <f t="shared" si="2"/>
        <v>#REF!</v>
      </c>
      <c r="N42" s="12" t="e">
        <f t="shared" si="3"/>
        <v>#REF!</v>
      </c>
      <c r="O42" s="12" t="e">
        <f t="shared" si="4"/>
        <v>#REF!</v>
      </c>
      <c r="P42" s="8" t="e">
        <f>COUNTIF(#REF!, 1)</f>
        <v>#REF!</v>
      </c>
      <c r="Q42" s="8" t="e">
        <f t="shared" si="5"/>
        <v>#REF!</v>
      </c>
      <c r="R42" s="18" t="e">
        <f t="shared" si="6"/>
        <v>#REF!</v>
      </c>
      <c r="S42" s="18"/>
      <c r="T42" s="21"/>
      <c r="U42" s="21"/>
    </row>
    <row r="43" spans="1:21">
      <c r="A43" s="14" t="s">
        <v>287</v>
      </c>
      <c r="B43" s="24" t="s">
        <v>329</v>
      </c>
      <c r="C43" s="24" t="s">
        <v>91</v>
      </c>
      <c r="D43" s="15" t="e">
        <f>#REF!</f>
        <v>#REF!</v>
      </c>
      <c r="E43" s="11" t="e">
        <f>IF(D43=1,#REF!, IF( D43=3,#REF!, IF( D43=7,#REF!, IF( D43=9,#REF!, 0))))</f>
        <v>#REF!</v>
      </c>
      <c r="F43" s="11" t="e">
        <f>IF(D43=1,#REF!, IF( D43=3,#REF!, IF( D43=7,#REF!, IF( D43=9,#REF!, 0))))</f>
        <v>#REF!</v>
      </c>
      <c r="G43" s="23" t="e">
        <f t="shared" si="0"/>
        <v>#REF!</v>
      </c>
      <c r="H43" s="12" t="e">
        <f xml:space="preserve"> IF(D43=2,#REF!,    IF( D43=4,#REF!,     IF( D43=5,#REF!,     IF( D43=6,#REF!,     IF( D43=8,#REF!, 0)))))</f>
        <v>#REF!</v>
      </c>
      <c r="I43" s="12" t="e">
        <f xml:space="preserve"> IF(D43=2,#REF!,  IF( D43=4,#REF!,      IF( D43=5,#REF!,     IF( D43=6,#REF!,     IF( D43=8,#REF!,  0)))))</f>
        <v>#REF!</v>
      </c>
      <c r="J43" s="12" t="e">
        <f t="shared" si="1"/>
        <v>#REF!</v>
      </c>
      <c r="K43" s="12" t="e">
        <f xml:space="preserve"> IF(D43=2,#REF!,      IF( D43=4,#REF!,       IF( D43=5,#REF!,     IF( D43=6,#REF!,     IF( D43=8,#REF!, 0)))))</f>
        <v>#REF!</v>
      </c>
      <c r="L43" s="12" t="e">
        <f xml:space="preserve"> IF(D43=2,#REF!,     IF( D43=4,#REF!,      IF( D43=5,#REF!,      IF( D43=6,#REF!,     IF( D43=8,#REF!, 0)))))</f>
        <v>#REF!</v>
      </c>
      <c r="M43" s="12" t="e">
        <f t="shared" si="2"/>
        <v>#REF!</v>
      </c>
      <c r="N43" s="12" t="e">
        <f t="shared" si="3"/>
        <v>#REF!</v>
      </c>
      <c r="O43" s="12" t="e">
        <f t="shared" si="4"/>
        <v>#REF!</v>
      </c>
      <c r="P43" s="8" t="e">
        <f>COUNTIF(#REF!, 1)</f>
        <v>#REF!</v>
      </c>
      <c r="Q43" s="8" t="e">
        <f t="shared" si="5"/>
        <v>#REF!</v>
      </c>
      <c r="R43" s="18" t="e">
        <f t="shared" si="6"/>
        <v>#REF!</v>
      </c>
      <c r="S43" s="18"/>
      <c r="T43" s="21"/>
      <c r="U43" s="21"/>
    </row>
    <row r="44" spans="1:21">
      <c r="A44" s="14" t="s">
        <v>287</v>
      </c>
      <c r="B44" s="25" t="s">
        <v>330</v>
      </c>
      <c r="C44" s="25" t="s">
        <v>93</v>
      </c>
      <c r="D44" s="15" t="e">
        <f>#REF!</f>
        <v>#REF!</v>
      </c>
      <c r="E44" s="11" t="e">
        <f>IF(D44=1,#REF!, IF( D44=3,#REF!, IF( D44=7,#REF!, IF( D44=9,#REF!, 0))))</f>
        <v>#REF!</v>
      </c>
      <c r="F44" s="11" t="e">
        <f>IF(D44=1,#REF!, IF( D44=3,#REF!, IF( D44=7,#REF!, IF( D44=9,#REF!, 0))))</f>
        <v>#REF!</v>
      </c>
      <c r="G44" s="23" t="e">
        <f t="shared" si="0"/>
        <v>#REF!</v>
      </c>
      <c r="H44" s="12" t="e">
        <f xml:space="preserve"> IF(D44=2,#REF!,    IF( D44=4,#REF!,     IF( D44=5,#REF!,     IF( D44=6,#REF!,     IF( D44=8,#REF!, 0)))))</f>
        <v>#REF!</v>
      </c>
      <c r="I44" s="12" t="e">
        <f xml:space="preserve"> IF(D44=2,#REF!,  IF( D44=4,#REF!,      IF( D44=5,#REF!,     IF( D44=6,#REF!,     IF( D44=8,#REF!,  0)))))</f>
        <v>#REF!</v>
      </c>
      <c r="J44" s="12" t="e">
        <f t="shared" si="1"/>
        <v>#REF!</v>
      </c>
      <c r="K44" s="12" t="e">
        <f xml:space="preserve"> IF(D44=2,#REF!,      IF( D44=4,#REF!,       IF( D44=5,#REF!,     IF( D44=6,#REF!,     IF( D44=8,#REF!, 0)))))</f>
        <v>#REF!</v>
      </c>
      <c r="L44" s="12" t="e">
        <f xml:space="preserve"> IF(D44=2,#REF!,     IF( D44=4,#REF!,      IF( D44=5,#REF!,      IF( D44=6,#REF!,     IF( D44=8,#REF!, 0)))))</f>
        <v>#REF!</v>
      </c>
      <c r="M44" s="12" t="e">
        <f t="shared" si="2"/>
        <v>#REF!</v>
      </c>
      <c r="N44" s="12" t="e">
        <f t="shared" si="3"/>
        <v>#REF!</v>
      </c>
      <c r="O44" s="12" t="e">
        <f t="shared" si="4"/>
        <v>#REF!</v>
      </c>
      <c r="P44" s="8" t="e">
        <f>COUNTIF(#REF!, 1)</f>
        <v>#REF!</v>
      </c>
      <c r="Q44" s="8" t="e">
        <f t="shared" si="5"/>
        <v>#REF!</v>
      </c>
      <c r="R44" s="18" t="e">
        <f t="shared" si="6"/>
        <v>#REF!</v>
      </c>
      <c r="S44" s="18"/>
      <c r="T44" s="21"/>
      <c r="U44" s="21"/>
    </row>
    <row r="45" spans="1:21">
      <c r="A45" s="14" t="s">
        <v>287</v>
      </c>
      <c r="B45" s="25" t="s">
        <v>331</v>
      </c>
      <c r="C45" s="25" t="s">
        <v>95</v>
      </c>
      <c r="D45" s="15" t="e">
        <f>#REF!</f>
        <v>#REF!</v>
      </c>
      <c r="E45" s="11" t="e">
        <f>IF(D45=1,#REF!, IF( D45=3,#REF!, IF( D45=7,#REF!, IF( D45=9,#REF!, 0))))</f>
        <v>#REF!</v>
      </c>
      <c r="F45" s="11" t="e">
        <f>IF(D45=1,#REF!, IF( D45=3,#REF!, IF( D45=7,#REF!, IF( D45=9,#REF!, 0))))</f>
        <v>#REF!</v>
      </c>
      <c r="G45" s="23" t="e">
        <f t="shared" si="0"/>
        <v>#REF!</v>
      </c>
      <c r="H45" s="12" t="e">
        <f xml:space="preserve"> IF(D45=2,#REF!,    IF( D45=4,#REF!,     IF( D45=5,#REF!,     IF( D45=6,#REF!,     IF( D45=8,#REF!, 0)))))</f>
        <v>#REF!</v>
      </c>
      <c r="I45" s="12" t="e">
        <f xml:space="preserve"> IF(D45=2,#REF!,  IF( D45=4,#REF!,      IF( D45=5,#REF!,     IF( D45=6,#REF!,     IF( D45=8,#REF!,  0)))))</f>
        <v>#REF!</v>
      </c>
      <c r="J45" s="12" t="e">
        <f t="shared" si="1"/>
        <v>#REF!</v>
      </c>
      <c r="K45" s="12" t="e">
        <f xml:space="preserve"> IF(D45=2,#REF!,      IF( D45=4,#REF!,       IF( D45=5,#REF!,     IF( D45=6,#REF!,     IF( D45=8,#REF!, 0)))))</f>
        <v>#REF!</v>
      </c>
      <c r="L45" s="12" t="e">
        <f xml:space="preserve"> IF(D45=2,#REF!,     IF( D45=4,#REF!,      IF( D45=5,#REF!,      IF( D45=6,#REF!,     IF( D45=8,#REF!, 0)))))</f>
        <v>#REF!</v>
      </c>
      <c r="M45" s="12" t="e">
        <f t="shared" si="2"/>
        <v>#REF!</v>
      </c>
      <c r="N45" s="12" t="e">
        <f t="shared" si="3"/>
        <v>#REF!</v>
      </c>
      <c r="O45" s="12" t="e">
        <f t="shared" si="4"/>
        <v>#REF!</v>
      </c>
      <c r="P45" s="8" t="e">
        <f>COUNTIF(#REF!, 1)</f>
        <v>#REF!</v>
      </c>
      <c r="Q45" s="8" t="e">
        <f t="shared" si="5"/>
        <v>#REF!</v>
      </c>
      <c r="R45" s="18" t="e">
        <f t="shared" si="6"/>
        <v>#REF!</v>
      </c>
      <c r="S45" s="18"/>
      <c r="T45" s="21"/>
      <c r="U45" s="21"/>
    </row>
    <row r="46" spans="1:21">
      <c r="A46" s="14" t="s">
        <v>287</v>
      </c>
      <c r="B46" s="24" t="s">
        <v>332</v>
      </c>
      <c r="C46" s="24" t="s">
        <v>97</v>
      </c>
      <c r="D46" s="15" t="e">
        <f>#REF!</f>
        <v>#REF!</v>
      </c>
      <c r="E46" s="11" t="e">
        <f>IF(D46=1,#REF!, IF( D46=3,#REF!, IF( D46=7,#REF!, IF( D46=9,#REF!, 0))))</f>
        <v>#REF!</v>
      </c>
      <c r="F46" s="11" t="e">
        <f>IF(D46=1,#REF!, IF( D46=3,#REF!, IF( D46=7,#REF!, IF( D46=9,#REF!, 0))))</f>
        <v>#REF!</v>
      </c>
      <c r="G46" s="23" t="e">
        <f t="shared" si="0"/>
        <v>#REF!</v>
      </c>
      <c r="H46" s="12" t="e">
        <f xml:space="preserve"> IF(D46=2,#REF!,    IF( D46=4,#REF!,     IF( D46=5,#REF!,     IF( D46=6,#REF!,     IF( D46=8,#REF!, 0)))))</f>
        <v>#REF!</v>
      </c>
      <c r="I46" s="12" t="e">
        <f xml:space="preserve"> IF(D46=2,#REF!,  IF( D46=4,#REF!,      IF( D46=5,#REF!,     IF( D46=6,#REF!,     IF( D46=8,#REF!,  0)))))</f>
        <v>#REF!</v>
      </c>
      <c r="J46" s="12" t="e">
        <f t="shared" si="1"/>
        <v>#REF!</v>
      </c>
      <c r="K46" s="12" t="e">
        <f xml:space="preserve"> IF(D46=2,#REF!,      IF( D46=4,#REF!,       IF( D46=5,#REF!,     IF( D46=6,#REF!,     IF( D46=8,#REF!, 0)))))</f>
        <v>#REF!</v>
      </c>
      <c r="L46" s="12" t="e">
        <f xml:space="preserve"> IF(D46=2,#REF!,     IF( D46=4,#REF!,      IF( D46=5,#REF!,      IF( D46=6,#REF!,     IF( D46=8,#REF!, 0)))))</f>
        <v>#REF!</v>
      </c>
      <c r="M46" s="12" t="e">
        <f t="shared" si="2"/>
        <v>#REF!</v>
      </c>
      <c r="N46" s="12" t="e">
        <f t="shared" si="3"/>
        <v>#REF!</v>
      </c>
      <c r="O46" s="12" t="e">
        <f t="shared" si="4"/>
        <v>#REF!</v>
      </c>
      <c r="P46" s="8" t="e">
        <f>COUNTIF(#REF!, 1)</f>
        <v>#REF!</v>
      </c>
      <c r="Q46" s="8" t="e">
        <f t="shared" si="5"/>
        <v>#REF!</v>
      </c>
      <c r="R46" s="18" t="e">
        <f t="shared" si="6"/>
        <v>#REF!</v>
      </c>
      <c r="S46" s="18"/>
      <c r="T46" s="21"/>
      <c r="U46" s="21"/>
    </row>
    <row r="47" spans="1:21">
      <c r="A47" s="14" t="s">
        <v>287</v>
      </c>
      <c r="B47" s="25" t="s">
        <v>333</v>
      </c>
      <c r="C47" s="25" t="s">
        <v>99</v>
      </c>
      <c r="D47" s="15" t="e">
        <f>#REF!</f>
        <v>#REF!</v>
      </c>
      <c r="E47" s="11" t="e">
        <f>IF(D47=1,#REF!, IF( D47=3,#REF!, IF( D47=7,#REF!, IF( D47=9,#REF!, 0))))</f>
        <v>#REF!</v>
      </c>
      <c r="F47" s="11" t="e">
        <f>IF(D47=1,#REF!, IF( D47=3,#REF!, IF( D47=7,#REF!, IF( D47=9,#REF!, 0))))</f>
        <v>#REF!</v>
      </c>
      <c r="G47" s="23" t="e">
        <f t="shared" si="0"/>
        <v>#REF!</v>
      </c>
      <c r="H47" s="12" t="e">
        <f xml:space="preserve"> IF(D47=2,#REF!,    IF( D47=4,#REF!,     IF( D47=5,#REF!,     IF( D47=6,#REF!,     IF( D47=8,#REF!, 0)))))</f>
        <v>#REF!</v>
      </c>
      <c r="I47" s="12" t="e">
        <f xml:space="preserve"> IF(D47=2,#REF!,  IF( D47=4,#REF!,      IF( D47=5,#REF!,     IF( D47=6,#REF!,     IF( D47=8,#REF!,  0)))))</f>
        <v>#REF!</v>
      </c>
      <c r="J47" s="12" t="e">
        <f t="shared" si="1"/>
        <v>#REF!</v>
      </c>
      <c r="K47" s="12" t="e">
        <f xml:space="preserve"> IF(D47=2,#REF!,      IF( D47=4,#REF!,       IF( D47=5,#REF!,     IF( D47=6,#REF!,     IF( D47=8,#REF!, 0)))))</f>
        <v>#REF!</v>
      </c>
      <c r="L47" s="12" t="e">
        <f xml:space="preserve"> IF(D47=2,#REF!,     IF( D47=4,#REF!,      IF( D47=5,#REF!,      IF( D47=6,#REF!,     IF( D47=8,#REF!, 0)))))</f>
        <v>#REF!</v>
      </c>
      <c r="M47" s="12" t="e">
        <f t="shared" si="2"/>
        <v>#REF!</v>
      </c>
      <c r="N47" s="12" t="e">
        <f t="shared" si="3"/>
        <v>#REF!</v>
      </c>
      <c r="O47" s="12" t="e">
        <f t="shared" si="4"/>
        <v>#REF!</v>
      </c>
      <c r="P47" s="8" t="e">
        <f>COUNTIF(#REF!, 1)</f>
        <v>#REF!</v>
      </c>
      <c r="Q47" s="8" t="e">
        <f t="shared" si="5"/>
        <v>#REF!</v>
      </c>
      <c r="R47" s="18" t="e">
        <f t="shared" si="6"/>
        <v>#REF!</v>
      </c>
      <c r="S47" s="18"/>
      <c r="T47" s="21"/>
      <c r="U47" s="21"/>
    </row>
    <row r="48" spans="1:21">
      <c r="A48" s="14" t="s">
        <v>287</v>
      </c>
      <c r="B48" s="25" t="s">
        <v>334</v>
      </c>
      <c r="C48" s="25" t="s">
        <v>101</v>
      </c>
      <c r="D48" s="15" t="e">
        <f>#REF!</f>
        <v>#REF!</v>
      </c>
      <c r="E48" s="11" t="e">
        <f>IF(D48=1,#REF!, IF( D48=3,#REF!, IF( D48=7,#REF!, IF( D48=9,#REF!, 0))))</f>
        <v>#REF!</v>
      </c>
      <c r="F48" s="11" t="e">
        <f>IF(D48=1,#REF!, IF( D48=3,#REF!, IF( D48=7,#REF!, IF( D48=9,#REF!, 0))))</f>
        <v>#REF!</v>
      </c>
      <c r="G48" s="23" t="e">
        <f t="shared" si="0"/>
        <v>#REF!</v>
      </c>
      <c r="H48" s="12" t="e">
        <f xml:space="preserve"> IF(D48=2,#REF!,    IF( D48=4,#REF!,     IF( D48=5,#REF!,     IF( D48=6,#REF!,     IF( D48=8,#REF!, 0)))))</f>
        <v>#REF!</v>
      </c>
      <c r="I48" s="12" t="e">
        <f xml:space="preserve"> IF(D48=2,#REF!,  IF( D48=4,#REF!,      IF( D48=5,#REF!,     IF( D48=6,#REF!,     IF( D48=8,#REF!,  0)))))</f>
        <v>#REF!</v>
      </c>
      <c r="J48" s="12" t="e">
        <f t="shared" si="1"/>
        <v>#REF!</v>
      </c>
      <c r="K48" s="12" t="e">
        <f xml:space="preserve"> IF(D48=2,#REF!,      IF( D48=4,#REF!,       IF( D48=5,#REF!,     IF( D48=6,#REF!,     IF( D48=8,#REF!, 0)))))</f>
        <v>#REF!</v>
      </c>
      <c r="L48" s="12" t="e">
        <f xml:space="preserve"> IF(D48=2,#REF!,     IF( D48=4,#REF!,      IF( D48=5,#REF!,      IF( D48=6,#REF!,     IF( D48=8,#REF!, 0)))))</f>
        <v>#REF!</v>
      </c>
      <c r="M48" s="12" t="e">
        <f t="shared" si="2"/>
        <v>#REF!</v>
      </c>
      <c r="N48" s="12" t="e">
        <f t="shared" si="3"/>
        <v>#REF!</v>
      </c>
      <c r="O48" s="12" t="e">
        <f t="shared" si="4"/>
        <v>#REF!</v>
      </c>
      <c r="P48" s="8" t="e">
        <f>COUNTIF(#REF!, 1)</f>
        <v>#REF!</v>
      </c>
      <c r="Q48" s="8" t="e">
        <f t="shared" si="5"/>
        <v>#REF!</v>
      </c>
      <c r="R48" s="18" t="e">
        <f t="shared" si="6"/>
        <v>#REF!</v>
      </c>
      <c r="S48" s="18"/>
      <c r="T48" s="21"/>
      <c r="U48" s="21"/>
    </row>
    <row r="49" spans="1:21">
      <c r="A49" s="14" t="s">
        <v>287</v>
      </c>
      <c r="B49" s="25" t="s">
        <v>335</v>
      </c>
      <c r="C49" s="25" t="s">
        <v>103</v>
      </c>
      <c r="D49" s="15" t="e">
        <f>#REF!</f>
        <v>#REF!</v>
      </c>
      <c r="E49" s="11" t="e">
        <f>IF(D49=1,#REF!, IF( D49=3,#REF!, IF( D49=7,#REF!, IF( D49=9,#REF!, 0))))</f>
        <v>#REF!</v>
      </c>
      <c r="F49" s="11" t="e">
        <f>IF(D49=1,#REF!, IF( D49=3,#REF!, IF( D49=7,#REF!, IF( D49=9,#REF!, 0))))</f>
        <v>#REF!</v>
      </c>
      <c r="G49" s="23" t="e">
        <f t="shared" si="0"/>
        <v>#REF!</v>
      </c>
      <c r="H49" s="12" t="e">
        <f xml:space="preserve"> IF(D49=2,#REF!,    IF( D49=4,#REF!,     IF( D49=5,#REF!,     IF( D49=6,#REF!,     IF( D49=8,#REF!, 0)))))</f>
        <v>#REF!</v>
      </c>
      <c r="I49" s="12" t="e">
        <f xml:space="preserve"> IF(D49=2,#REF!,  IF( D49=4,#REF!,      IF( D49=5,#REF!,     IF( D49=6,#REF!,     IF( D49=8,#REF!,  0)))))</f>
        <v>#REF!</v>
      </c>
      <c r="J49" s="12" t="e">
        <f t="shared" si="1"/>
        <v>#REF!</v>
      </c>
      <c r="K49" s="12" t="e">
        <f xml:space="preserve"> IF(D49=2,#REF!,      IF( D49=4,#REF!,       IF( D49=5,#REF!,     IF( D49=6,#REF!,     IF( D49=8,#REF!, 0)))))</f>
        <v>#REF!</v>
      </c>
      <c r="L49" s="12" t="e">
        <f xml:space="preserve"> IF(D49=2,#REF!,     IF( D49=4,#REF!,      IF( D49=5,#REF!,      IF( D49=6,#REF!,     IF( D49=8,#REF!, 0)))))</f>
        <v>#REF!</v>
      </c>
      <c r="M49" s="12" t="e">
        <f t="shared" si="2"/>
        <v>#REF!</v>
      </c>
      <c r="N49" s="12" t="e">
        <f t="shared" si="3"/>
        <v>#REF!</v>
      </c>
      <c r="O49" s="12" t="e">
        <f t="shared" si="4"/>
        <v>#REF!</v>
      </c>
      <c r="P49" s="8" t="e">
        <f>COUNTIF(#REF!, 1)</f>
        <v>#REF!</v>
      </c>
      <c r="Q49" s="8" t="e">
        <f t="shared" si="5"/>
        <v>#REF!</v>
      </c>
      <c r="R49" s="18" t="e">
        <f t="shared" si="6"/>
        <v>#REF!</v>
      </c>
      <c r="S49" s="18"/>
      <c r="T49" s="21"/>
      <c r="U49" s="21"/>
    </row>
    <row r="50" spans="1:21">
      <c r="A50" s="14" t="s">
        <v>287</v>
      </c>
      <c r="B50" s="24" t="s">
        <v>336</v>
      </c>
      <c r="C50" s="24" t="s">
        <v>105</v>
      </c>
      <c r="D50" s="15" t="e">
        <f>#REF!</f>
        <v>#REF!</v>
      </c>
      <c r="E50" s="11" t="e">
        <f>IF(D50=1,#REF!, IF( D50=3,#REF!, IF( D50=7,#REF!, IF( D50=9,#REF!, 0))))</f>
        <v>#REF!</v>
      </c>
      <c r="F50" s="11" t="e">
        <f>IF(D50=1,#REF!, IF( D50=3,#REF!, IF( D50=7,#REF!, IF( D50=9,#REF!, 0))))</f>
        <v>#REF!</v>
      </c>
      <c r="G50" s="23" t="e">
        <f t="shared" si="0"/>
        <v>#REF!</v>
      </c>
      <c r="H50" s="12" t="e">
        <f xml:space="preserve"> IF(D50=2,#REF!,    IF( D50=4,#REF!,     IF( D50=5,#REF!,     IF( D50=6,#REF!,     IF( D50=8,#REF!, 0)))))</f>
        <v>#REF!</v>
      </c>
      <c r="I50" s="12" t="e">
        <f xml:space="preserve"> IF(D50=2,#REF!,  IF( D50=4,#REF!,      IF( D50=5,#REF!,     IF( D50=6,#REF!,     IF( D50=8,#REF!,  0)))))</f>
        <v>#REF!</v>
      </c>
      <c r="J50" s="12" t="e">
        <f t="shared" si="1"/>
        <v>#REF!</v>
      </c>
      <c r="K50" s="12" t="e">
        <f xml:space="preserve"> IF(D50=2,#REF!,      IF( D50=4,#REF!,       IF( D50=5,#REF!,     IF( D50=6,#REF!,     IF( D50=8,#REF!, 0)))))</f>
        <v>#REF!</v>
      </c>
      <c r="L50" s="12" t="e">
        <f xml:space="preserve"> IF(D50=2,#REF!,     IF( D50=4,#REF!,      IF( D50=5,#REF!,      IF( D50=6,#REF!,     IF( D50=8,#REF!, 0)))))</f>
        <v>#REF!</v>
      </c>
      <c r="M50" s="12" t="e">
        <f t="shared" si="2"/>
        <v>#REF!</v>
      </c>
      <c r="N50" s="12" t="e">
        <f t="shared" si="3"/>
        <v>#REF!</v>
      </c>
      <c r="O50" s="12" t="e">
        <f t="shared" si="4"/>
        <v>#REF!</v>
      </c>
      <c r="P50" s="8" t="e">
        <f>COUNTIF(#REF!, 1)</f>
        <v>#REF!</v>
      </c>
      <c r="Q50" s="8" t="e">
        <f t="shared" si="5"/>
        <v>#REF!</v>
      </c>
      <c r="R50" s="18" t="e">
        <f t="shared" si="6"/>
        <v>#REF!</v>
      </c>
      <c r="S50" s="18"/>
      <c r="T50" s="21"/>
      <c r="U50" s="21"/>
    </row>
    <row r="51" spans="1:21">
      <c r="A51" s="14" t="s">
        <v>287</v>
      </c>
      <c r="B51" s="24" t="s">
        <v>337</v>
      </c>
      <c r="C51" s="24" t="s">
        <v>107</v>
      </c>
      <c r="D51" s="15" t="e">
        <f>#REF!</f>
        <v>#REF!</v>
      </c>
      <c r="E51" s="11" t="e">
        <f>IF(D51=1,#REF!, IF( D51=3,#REF!, IF( D51=7,#REF!, IF( D51=9,#REF!, 0))))</f>
        <v>#REF!</v>
      </c>
      <c r="F51" s="11" t="e">
        <f>IF(D51=1,#REF!, IF( D51=3,#REF!, IF( D51=7,#REF!, IF( D51=9,#REF!, 0))))</f>
        <v>#REF!</v>
      </c>
      <c r="G51" s="23" t="e">
        <f t="shared" si="0"/>
        <v>#REF!</v>
      </c>
      <c r="H51" s="12" t="e">
        <f xml:space="preserve"> IF(D51=2,#REF!,    IF( D51=4,#REF!,     IF( D51=5,#REF!,     IF( D51=6,#REF!,     IF( D51=8,#REF!, 0)))))</f>
        <v>#REF!</v>
      </c>
      <c r="I51" s="12" t="e">
        <f xml:space="preserve"> IF(D51=2,#REF!,  IF( D51=4,#REF!,      IF( D51=5,#REF!,     IF( D51=6,#REF!,     IF( D51=8,#REF!,  0)))))</f>
        <v>#REF!</v>
      </c>
      <c r="J51" s="12" t="e">
        <f t="shared" si="1"/>
        <v>#REF!</v>
      </c>
      <c r="K51" s="12" t="e">
        <f xml:space="preserve"> IF(D51=2,#REF!,      IF( D51=4,#REF!,       IF( D51=5,#REF!,     IF( D51=6,#REF!,     IF( D51=8,#REF!, 0)))))</f>
        <v>#REF!</v>
      </c>
      <c r="L51" s="12" t="e">
        <f xml:space="preserve"> IF(D51=2,#REF!,     IF( D51=4,#REF!,      IF( D51=5,#REF!,      IF( D51=6,#REF!,     IF( D51=8,#REF!, 0)))))</f>
        <v>#REF!</v>
      </c>
      <c r="M51" s="12" t="e">
        <f t="shared" si="2"/>
        <v>#REF!</v>
      </c>
      <c r="N51" s="12" t="e">
        <f t="shared" si="3"/>
        <v>#REF!</v>
      </c>
      <c r="O51" s="12" t="e">
        <f t="shared" si="4"/>
        <v>#REF!</v>
      </c>
      <c r="P51" s="8" t="e">
        <f>COUNTIF(#REF!, 1)</f>
        <v>#REF!</v>
      </c>
      <c r="Q51" s="8" t="e">
        <f t="shared" si="5"/>
        <v>#REF!</v>
      </c>
      <c r="R51" s="18" t="e">
        <f t="shared" si="6"/>
        <v>#REF!</v>
      </c>
      <c r="S51" s="18"/>
      <c r="T51" s="21"/>
      <c r="U51" s="21"/>
    </row>
    <row r="52" spans="1:21">
      <c r="A52" s="14" t="s">
        <v>287</v>
      </c>
      <c r="B52" s="24" t="s">
        <v>338</v>
      </c>
      <c r="C52" s="24" t="s">
        <v>109</v>
      </c>
      <c r="D52" s="15" t="e">
        <f>#REF!</f>
        <v>#REF!</v>
      </c>
      <c r="E52" s="11" t="e">
        <f>IF(D52=1,#REF!, IF( D52=3,#REF!, IF( D52=7,#REF!, IF( D52=9,#REF!, 0))))</f>
        <v>#REF!</v>
      </c>
      <c r="F52" s="11" t="e">
        <f>IF(D52=1,#REF!, IF( D52=3,#REF!, IF( D52=7,#REF!, IF( D52=9,#REF!, 0))))</f>
        <v>#REF!</v>
      </c>
      <c r="G52" s="23" t="e">
        <f t="shared" si="0"/>
        <v>#REF!</v>
      </c>
      <c r="H52" s="12" t="e">
        <f xml:space="preserve"> IF(D52=2,#REF!,    IF( D52=4,#REF!,     IF( D52=5,#REF!,     IF( D52=6,#REF!,     IF( D52=8,#REF!, 0)))))</f>
        <v>#REF!</v>
      </c>
      <c r="I52" s="12" t="e">
        <f xml:space="preserve"> IF(D52=2,#REF!,  IF( D52=4,#REF!,      IF( D52=5,#REF!,     IF( D52=6,#REF!,     IF( D52=8,#REF!,  0)))))</f>
        <v>#REF!</v>
      </c>
      <c r="J52" s="12" t="e">
        <f t="shared" si="1"/>
        <v>#REF!</v>
      </c>
      <c r="K52" s="12" t="e">
        <f xml:space="preserve"> IF(D52=2,#REF!,      IF( D52=4,#REF!,       IF( D52=5,#REF!,     IF( D52=6,#REF!,     IF( D52=8,#REF!, 0)))))</f>
        <v>#REF!</v>
      </c>
      <c r="L52" s="12" t="e">
        <f xml:space="preserve"> IF(D52=2,#REF!,     IF( D52=4,#REF!,      IF( D52=5,#REF!,      IF( D52=6,#REF!,     IF( D52=8,#REF!, 0)))))</f>
        <v>#REF!</v>
      </c>
      <c r="M52" s="12" t="e">
        <f t="shared" si="2"/>
        <v>#REF!</v>
      </c>
      <c r="N52" s="12" t="e">
        <f t="shared" si="3"/>
        <v>#REF!</v>
      </c>
      <c r="O52" s="12" t="e">
        <f t="shared" si="4"/>
        <v>#REF!</v>
      </c>
      <c r="P52" s="8" t="e">
        <f>COUNTIF(#REF!, 1)</f>
        <v>#REF!</v>
      </c>
      <c r="Q52" s="8" t="e">
        <f t="shared" si="5"/>
        <v>#REF!</v>
      </c>
      <c r="R52" s="18" t="e">
        <f t="shared" si="6"/>
        <v>#REF!</v>
      </c>
      <c r="S52" s="18"/>
      <c r="T52" s="21"/>
      <c r="U52" s="21"/>
    </row>
    <row r="53" spans="1:21">
      <c r="A53" s="14" t="s">
        <v>287</v>
      </c>
      <c r="B53" s="24" t="s">
        <v>339</v>
      </c>
      <c r="C53" s="24" t="s">
        <v>111</v>
      </c>
      <c r="D53" s="15" t="e">
        <f>#REF!</f>
        <v>#REF!</v>
      </c>
      <c r="E53" s="11" t="e">
        <f>IF(D53=1,#REF!, IF( D53=3,#REF!, IF( D53=7,#REF!, IF( D53=9,#REF!, 0))))</f>
        <v>#REF!</v>
      </c>
      <c r="F53" s="11" t="e">
        <f>IF(D53=1,#REF!, IF( D53=3,#REF!, IF( D53=7,#REF!, IF( D53=9,#REF!, 0))))</f>
        <v>#REF!</v>
      </c>
      <c r="G53" s="23" t="e">
        <f t="shared" si="0"/>
        <v>#REF!</v>
      </c>
      <c r="H53" s="12" t="e">
        <f xml:space="preserve"> IF(D53=2,#REF!,    IF( D53=4,#REF!,     IF( D53=5,#REF!,     IF( D53=6,#REF!,     IF( D53=8,#REF!, 0)))))</f>
        <v>#REF!</v>
      </c>
      <c r="I53" s="12" t="e">
        <f xml:space="preserve"> IF(D53=2,#REF!,  IF( D53=4,#REF!,      IF( D53=5,#REF!,     IF( D53=6,#REF!,     IF( D53=8,#REF!,  0)))))</f>
        <v>#REF!</v>
      </c>
      <c r="J53" s="12" t="e">
        <f t="shared" si="1"/>
        <v>#REF!</v>
      </c>
      <c r="K53" s="12" t="e">
        <f xml:space="preserve"> IF(D53=2,#REF!,      IF( D53=4,#REF!,       IF( D53=5,#REF!,     IF( D53=6,#REF!,     IF( D53=8,#REF!, 0)))))</f>
        <v>#REF!</v>
      </c>
      <c r="L53" s="12" t="e">
        <f xml:space="preserve"> IF(D53=2,#REF!,     IF( D53=4,#REF!,      IF( D53=5,#REF!,      IF( D53=6,#REF!,     IF( D53=8,#REF!, 0)))))</f>
        <v>#REF!</v>
      </c>
      <c r="M53" s="12" t="e">
        <f t="shared" si="2"/>
        <v>#REF!</v>
      </c>
      <c r="N53" s="12" t="e">
        <f t="shared" si="3"/>
        <v>#REF!</v>
      </c>
      <c r="O53" s="12" t="e">
        <f t="shared" si="4"/>
        <v>#REF!</v>
      </c>
      <c r="P53" s="8" t="e">
        <f>COUNTIF(#REF!, 1)</f>
        <v>#REF!</v>
      </c>
      <c r="Q53" s="8" t="e">
        <f t="shared" si="5"/>
        <v>#REF!</v>
      </c>
      <c r="R53" s="18" t="e">
        <f t="shared" si="6"/>
        <v>#REF!</v>
      </c>
      <c r="S53" s="18"/>
      <c r="T53" s="21"/>
      <c r="U53" s="21"/>
    </row>
    <row r="54" spans="1:21">
      <c r="A54" s="14" t="s">
        <v>287</v>
      </c>
      <c r="B54" s="24" t="s">
        <v>340</v>
      </c>
      <c r="C54" s="24" t="s">
        <v>113</v>
      </c>
      <c r="D54" s="15" t="e">
        <f>#REF!</f>
        <v>#REF!</v>
      </c>
      <c r="E54" s="11" t="e">
        <f>IF(D54=1,#REF!, IF( D54=3,#REF!, IF( D54=7,#REF!, IF( D54=9,#REF!, 0))))</f>
        <v>#REF!</v>
      </c>
      <c r="F54" s="11" t="e">
        <f>IF(D54=1,#REF!, IF( D54=3,#REF!, IF( D54=7,#REF!, IF( D54=9,#REF!, 0))))</f>
        <v>#REF!</v>
      </c>
      <c r="G54" s="23" t="e">
        <f t="shared" si="0"/>
        <v>#REF!</v>
      </c>
      <c r="H54" s="12" t="e">
        <f xml:space="preserve"> IF(D54=2,#REF!,    IF( D54=4,#REF!,     IF( D54=5,#REF!,     IF( D54=6,#REF!,     IF( D54=8,#REF!, 0)))))</f>
        <v>#REF!</v>
      </c>
      <c r="I54" s="12" t="e">
        <f xml:space="preserve"> IF(D54=2,#REF!,  IF( D54=4,#REF!,      IF( D54=5,#REF!,     IF( D54=6,#REF!,     IF( D54=8,#REF!,  0)))))</f>
        <v>#REF!</v>
      </c>
      <c r="J54" s="12" t="e">
        <f t="shared" si="1"/>
        <v>#REF!</v>
      </c>
      <c r="K54" s="12" t="e">
        <f xml:space="preserve"> IF(D54=2,#REF!,      IF( D54=4,#REF!,       IF( D54=5,#REF!,     IF( D54=6,#REF!,     IF( D54=8,#REF!, 0)))))</f>
        <v>#REF!</v>
      </c>
      <c r="L54" s="12" t="e">
        <f xml:space="preserve"> IF(D54=2,#REF!,     IF( D54=4,#REF!,      IF( D54=5,#REF!,      IF( D54=6,#REF!,     IF( D54=8,#REF!, 0)))))</f>
        <v>#REF!</v>
      </c>
      <c r="M54" s="12" t="e">
        <f t="shared" si="2"/>
        <v>#REF!</v>
      </c>
      <c r="N54" s="12" t="e">
        <f t="shared" si="3"/>
        <v>#REF!</v>
      </c>
      <c r="O54" s="12" t="e">
        <f t="shared" si="4"/>
        <v>#REF!</v>
      </c>
      <c r="P54" s="8" t="e">
        <f>COUNTIF(#REF!, 1)</f>
        <v>#REF!</v>
      </c>
      <c r="Q54" s="8" t="e">
        <f t="shared" si="5"/>
        <v>#REF!</v>
      </c>
      <c r="R54" s="18" t="e">
        <f t="shared" si="6"/>
        <v>#REF!</v>
      </c>
      <c r="S54" s="18"/>
      <c r="T54" s="21"/>
      <c r="U54" s="21"/>
    </row>
    <row r="55" spans="1:21">
      <c r="A55" s="14" t="s">
        <v>287</v>
      </c>
      <c r="B55" s="24" t="s">
        <v>341</v>
      </c>
      <c r="C55" s="24" t="s">
        <v>115</v>
      </c>
      <c r="D55" s="15" t="e">
        <f>#REF!</f>
        <v>#REF!</v>
      </c>
      <c r="E55" s="11" t="e">
        <f>IF(D55=1,#REF!, IF( D55=3,#REF!, IF( D55=7,#REF!, IF( D55=9,#REF!, 0))))</f>
        <v>#REF!</v>
      </c>
      <c r="F55" s="11" t="e">
        <f>IF(D55=1,#REF!, IF( D55=3,#REF!, IF( D55=7,#REF!, IF( D55=9,#REF!, 0))))</f>
        <v>#REF!</v>
      </c>
      <c r="G55" s="23" t="e">
        <f t="shared" si="0"/>
        <v>#REF!</v>
      </c>
      <c r="H55" s="12" t="e">
        <f xml:space="preserve"> IF(D55=2,#REF!,    IF( D55=4,#REF!,     IF( D55=5,#REF!,     IF( D55=6,#REF!,     IF( D55=8,#REF!, 0)))))</f>
        <v>#REF!</v>
      </c>
      <c r="I55" s="12" t="e">
        <f xml:space="preserve"> IF(D55=2,#REF!,  IF( D55=4,#REF!,      IF( D55=5,#REF!,     IF( D55=6,#REF!,     IF( D55=8,#REF!,  0)))))</f>
        <v>#REF!</v>
      </c>
      <c r="J55" s="12" t="e">
        <f t="shared" si="1"/>
        <v>#REF!</v>
      </c>
      <c r="K55" s="12" t="e">
        <f xml:space="preserve"> IF(D55=2,#REF!,      IF( D55=4,#REF!,       IF( D55=5,#REF!,     IF( D55=6,#REF!,     IF( D55=8,#REF!, 0)))))</f>
        <v>#REF!</v>
      </c>
      <c r="L55" s="12" t="e">
        <f xml:space="preserve"> IF(D55=2,#REF!,     IF( D55=4,#REF!,      IF( D55=5,#REF!,      IF( D55=6,#REF!,     IF( D55=8,#REF!, 0)))))</f>
        <v>#REF!</v>
      </c>
      <c r="M55" s="12" t="e">
        <f t="shared" si="2"/>
        <v>#REF!</v>
      </c>
      <c r="N55" s="12" t="e">
        <f t="shared" si="3"/>
        <v>#REF!</v>
      </c>
      <c r="O55" s="12" t="e">
        <f t="shared" si="4"/>
        <v>#REF!</v>
      </c>
      <c r="P55" s="8" t="e">
        <f>COUNTIF(#REF!, 1)</f>
        <v>#REF!</v>
      </c>
      <c r="Q55" s="8" t="e">
        <f t="shared" si="5"/>
        <v>#REF!</v>
      </c>
      <c r="R55" s="18" t="e">
        <f t="shared" si="6"/>
        <v>#REF!</v>
      </c>
      <c r="S55" s="18"/>
      <c r="T55" s="21"/>
      <c r="U55" s="21"/>
    </row>
    <row r="56" spans="1:21">
      <c r="A56" s="14" t="s">
        <v>287</v>
      </c>
      <c r="B56" s="24" t="s">
        <v>342</v>
      </c>
      <c r="C56" s="24" t="s">
        <v>117</v>
      </c>
      <c r="D56" s="15" t="e">
        <f>#REF!</f>
        <v>#REF!</v>
      </c>
      <c r="E56" s="11" t="e">
        <f>IF(D56=1,#REF!, IF( D56=3,#REF!, IF( D56=7,#REF!, IF( D56=9,#REF!, 0))))</f>
        <v>#REF!</v>
      </c>
      <c r="F56" s="11" t="e">
        <f>IF(D56=1,#REF!, IF( D56=3,#REF!, IF( D56=7,#REF!, IF( D56=9,#REF!, 0))))</f>
        <v>#REF!</v>
      </c>
      <c r="G56" s="23" t="e">
        <f t="shared" si="0"/>
        <v>#REF!</v>
      </c>
      <c r="H56" s="12" t="e">
        <f xml:space="preserve"> IF(D56=2,#REF!,    IF( D56=4,#REF!,     IF( D56=5,#REF!,     IF( D56=6,#REF!,     IF( D56=8,#REF!, 0)))))</f>
        <v>#REF!</v>
      </c>
      <c r="I56" s="12" t="e">
        <f xml:space="preserve"> IF(D56=2,#REF!,  IF( D56=4,#REF!,      IF( D56=5,#REF!,     IF( D56=6,#REF!,     IF( D56=8,#REF!,  0)))))</f>
        <v>#REF!</v>
      </c>
      <c r="J56" s="12" t="e">
        <f t="shared" si="1"/>
        <v>#REF!</v>
      </c>
      <c r="K56" s="12" t="e">
        <f xml:space="preserve"> IF(D56=2,#REF!,      IF( D56=4,#REF!,       IF( D56=5,#REF!,     IF( D56=6,#REF!,     IF( D56=8,#REF!, 0)))))</f>
        <v>#REF!</v>
      </c>
      <c r="L56" s="12" t="e">
        <f xml:space="preserve"> IF(D56=2,#REF!,     IF( D56=4,#REF!,      IF( D56=5,#REF!,      IF( D56=6,#REF!,     IF( D56=8,#REF!, 0)))))</f>
        <v>#REF!</v>
      </c>
      <c r="M56" s="12" t="e">
        <f t="shared" si="2"/>
        <v>#REF!</v>
      </c>
      <c r="N56" s="12" t="e">
        <f t="shared" si="3"/>
        <v>#REF!</v>
      </c>
      <c r="O56" s="12" t="e">
        <f t="shared" si="4"/>
        <v>#REF!</v>
      </c>
      <c r="P56" s="8" t="e">
        <f>COUNTIF(#REF!, 1)</f>
        <v>#REF!</v>
      </c>
      <c r="Q56" s="8" t="e">
        <f t="shared" si="5"/>
        <v>#REF!</v>
      </c>
      <c r="R56" s="18" t="e">
        <f t="shared" si="6"/>
        <v>#REF!</v>
      </c>
      <c r="S56" s="18"/>
      <c r="T56" s="21"/>
      <c r="U56" s="21"/>
    </row>
    <row r="57" spans="1:21">
      <c r="A57" s="14" t="s">
        <v>287</v>
      </c>
      <c r="B57" s="24" t="s">
        <v>343</v>
      </c>
      <c r="C57" s="24" t="s">
        <v>119</v>
      </c>
      <c r="D57" s="15" t="e">
        <f>#REF!</f>
        <v>#REF!</v>
      </c>
      <c r="E57" s="11" t="e">
        <f>IF(D57=1,#REF!, IF( D57=3,#REF!, IF( D57=7,#REF!, IF( D57=9,#REF!, 0))))</f>
        <v>#REF!</v>
      </c>
      <c r="F57" s="11" t="e">
        <f>IF(D57=1,#REF!, IF( D57=3,#REF!, IF( D57=7,#REF!, IF( D57=9,#REF!, 0))))</f>
        <v>#REF!</v>
      </c>
      <c r="G57" s="23" t="e">
        <f t="shared" si="0"/>
        <v>#REF!</v>
      </c>
      <c r="H57" s="12" t="e">
        <f xml:space="preserve"> IF(D57=2,#REF!,    IF( D57=4,#REF!,     IF( D57=5,#REF!,     IF( D57=6,#REF!,     IF( D57=8,#REF!, 0)))))</f>
        <v>#REF!</v>
      </c>
      <c r="I57" s="12" t="e">
        <f xml:space="preserve"> IF(D57=2,#REF!,  IF( D57=4,#REF!,      IF( D57=5,#REF!,     IF( D57=6,#REF!,     IF( D57=8,#REF!,  0)))))</f>
        <v>#REF!</v>
      </c>
      <c r="J57" s="12" t="e">
        <f t="shared" si="1"/>
        <v>#REF!</v>
      </c>
      <c r="K57" s="12" t="e">
        <f xml:space="preserve"> IF(D57=2,#REF!,      IF( D57=4,#REF!,       IF( D57=5,#REF!,     IF( D57=6,#REF!,     IF( D57=8,#REF!, 0)))))</f>
        <v>#REF!</v>
      </c>
      <c r="L57" s="12" t="e">
        <f xml:space="preserve"> IF(D57=2,#REF!,     IF( D57=4,#REF!,      IF( D57=5,#REF!,      IF( D57=6,#REF!,     IF( D57=8,#REF!, 0)))))</f>
        <v>#REF!</v>
      </c>
      <c r="M57" s="12" t="e">
        <f t="shared" si="2"/>
        <v>#REF!</v>
      </c>
      <c r="N57" s="12" t="e">
        <f t="shared" si="3"/>
        <v>#REF!</v>
      </c>
      <c r="O57" s="12" t="e">
        <f t="shared" si="4"/>
        <v>#REF!</v>
      </c>
      <c r="P57" s="8" t="e">
        <f>COUNTIF(#REF!, 1)</f>
        <v>#REF!</v>
      </c>
      <c r="Q57" s="8" t="e">
        <f t="shared" si="5"/>
        <v>#REF!</v>
      </c>
      <c r="R57" s="18" t="e">
        <f t="shared" si="6"/>
        <v>#REF!</v>
      </c>
      <c r="S57" s="18"/>
      <c r="T57" s="21"/>
      <c r="U57" s="21"/>
    </row>
    <row r="58" spans="1:21">
      <c r="A58" s="14" t="s">
        <v>287</v>
      </c>
      <c r="B58" s="24" t="s">
        <v>344</v>
      </c>
      <c r="C58" s="24" t="s">
        <v>121</v>
      </c>
      <c r="D58" s="15" t="e">
        <f>#REF!</f>
        <v>#REF!</v>
      </c>
      <c r="E58" s="11" t="e">
        <f>IF(D58=1,#REF!, IF( D58=3,#REF!, IF( D58=7,#REF!, IF( D58=9,#REF!, 0))))</f>
        <v>#REF!</v>
      </c>
      <c r="F58" s="11" t="e">
        <f>IF(D58=1,#REF!, IF( D58=3,#REF!, IF( D58=7,#REF!, IF( D58=9,#REF!, 0))))</f>
        <v>#REF!</v>
      </c>
      <c r="G58" s="23" t="e">
        <f t="shared" si="0"/>
        <v>#REF!</v>
      </c>
      <c r="H58" s="12" t="e">
        <f xml:space="preserve"> IF(D58=2,#REF!,    IF( D58=4,#REF!,     IF( D58=5,#REF!,     IF( D58=6,#REF!,     IF( D58=8,#REF!, 0)))))</f>
        <v>#REF!</v>
      </c>
      <c r="I58" s="12" t="e">
        <f xml:space="preserve"> IF(D58=2,#REF!,  IF( D58=4,#REF!,      IF( D58=5,#REF!,     IF( D58=6,#REF!,     IF( D58=8,#REF!,  0)))))</f>
        <v>#REF!</v>
      </c>
      <c r="J58" s="12" t="e">
        <f t="shared" si="1"/>
        <v>#REF!</v>
      </c>
      <c r="K58" s="12" t="e">
        <f xml:space="preserve"> IF(D58=2,#REF!,      IF( D58=4,#REF!,       IF( D58=5,#REF!,     IF( D58=6,#REF!,     IF( D58=8,#REF!, 0)))))</f>
        <v>#REF!</v>
      </c>
      <c r="L58" s="12" t="e">
        <f xml:space="preserve"> IF(D58=2,#REF!,     IF( D58=4,#REF!,      IF( D58=5,#REF!,      IF( D58=6,#REF!,     IF( D58=8,#REF!, 0)))))</f>
        <v>#REF!</v>
      </c>
      <c r="M58" s="12" t="e">
        <f t="shared" si="2"/>
        <v>#REF!</v>
      </c>
      <c r="N58" s="12" t="e">
        <f t="shared" si="3"/>
        <v>#REF!</v>
      </c>
      <c r="O58" s="12" t="e">
        <f t="shared" si="4"/>
        <v>#REF!</v>
      </c>
      <c r="P58" s="8" t="e">
        <f>COUNTIF(#REF!, 1)</f>
        <v>#REF!</v>
      </c>
      <c r="Q58" s="8" t="e">
        <f t="shared" si="5"/>
        <v>#REF!</v>
      </c>
      <c r="R58" s="18" t="e">
        <f t="shared" si="6"/>
        <v>#REF!</v>
      </c>
      <c r="S58" s="18"/>
      <c r="T58" s="21"/>
      <c r="U58" s="21"/>
    </row>
    <row r="59" spans="1:21">
      <c r="A59" s="14" t="s">
        <v>287</v>
      </c>
      <c r="B59" s="24" t="s">
        <v>345</v>
      </c>
      <c r="C59" s="24" t="s">
        <v>123</v>
      </c>
      <c r="D59" s="15" t="e">
        <f>#REF!</f>
        <v>#REF!</v>
      </c>
      <c r="E59" s="11" t="e">
        <f>IF(D59=1,#REF!, IF( D59=3,#REF!, IF( D59=7,#REF!, IF( D59=9,#REF!, 0))))</f>
        <v>#REF!</v>
      </c>
      <c r="F59" s="11" t="e">
        <f>IF(D59=1,#REF!, IF( D59=3,#REF!, IF( D59=7,#REF!, IF( D59=9,#REF!, 0))))</f>
        <v>#REF!</v>
      </c>
      <c r="G59" s="23" t="e">
        <f t="shared" si="0"/>
        <v>#REF!</v>
      </c>
      <c r="H59" s="12" t="e">
        <f xml:space="preserve"> IF(D59=2,#REF!,    IF( D59=4,#REF!,     IF( D59=5,#REF!,     IF( D59=6,#REF!,     IF( D59=8,#REF!, 0)))))</f>
        <v>#REF!</v>
      </c>
      <c r="I59" s="12" t="e">
        <f xml:space="preserve"> IF(D59=2,#REF!,  IF( D59=4,#REF!,      IF( D59=5,#REF!,     IF( D59=6,#REF!,     IF( D59=8,#REF!,  0)))))</f>
        <v>#REF!</v>
      </c>
      <c r="J59" s="12" t="e">
        <f t="shared" si="1"/>
        <v>#REF!</v>
      </c>
      <c r="K59" s="12" t="e">
        <f xml:space="preserve"> IF(D59=2,#REF!,      IF( D59=4,#REF!,       IF( D59=5,#REF!,     IF( D59=6,#REF!,     IF( D59=8,#REF!, 0)))))</f>
        <v>#REF!</v>
      </c>
      <c r="L59" s="12" t="e">
        <f xml:space="preserve"> IF(D59=2,#REF!,     IF( D59=4,#REF!,      IF( D59=5,#REF!,      IF( D59=6,#REF!,     IF( D59=8,#REF!, 0)))))</f>
        <v>#REF!</v>
      </c>
      <c r="M59" s="12" t="e">
        <f t="shared" si="2"/>
        <v>#REF!</v>
      </c>
      <c r="N59" s="12" t="e">
        <f t="shared" si="3"/>
        <v>#REF!</v>
      </c>
      <c r="O59" s="12" t="e">
        <f t="shared" si="4"/>
        <v>#REF!</v>
      </c>
      <c r="P59" s="8" t="e">
        <f>COUNTIF(#REF!, 1)</f>
        <v>#REF!</v>
      </c>
      <c r="Q59" s="8" t="e">
        <f t="shared" si="5"/>
        <v>#REF!</v>
      </c>
      <c r="R59" s="18" t="e">
        <f t="shared" si="6"/>
        <v>#REF!</v>
      </c>
      <c r="S59" s="18"/>
      <c r="T59" s="21"/>
      <c r="U59" s="21"/>
    </row>
    <row r="60" spans="1:21">
      <c r="A60" s="14" t="s">
        <v>287</v>
      </c>
      <c r="B60" s="24" t="s">
        <v>346</v>
      </c>
      <c r="C60" s="24" t="s">
        <v>125</v>
      </c>
      <c r="D60" s="15" t="e">
        <f>#REF!</f>
        <v>#REF!</v>
      </c>
      <c r="E60" s="11" t="e">
        <f>IF(D60=1,#REF!, IF( D60=3,#REF!, IF( D60=7,#REF!, IF( D60=9,#REF!, 0))))</f>
        <v>#REF!</v>
      </c>
      <c r="F60" s="11" t="e">
        <f>IF(D60=1,#REF!, IF( D60=3,#REF!, IF( D60=7,#REF!, IF( D60=9,#REF!, 0))))</f>
        <v>#REF!</v>
      </c>
      <c r="G60" s="23" t="e">
        <f t="shared" si="0"/>
        <v>#REF!</v>
      </c>
      <c r="H60" s="12" t="e">
        <f xml:space="preserve"> IF(D60=2,#REF!,    IF( D60=4,#REF!,     IF( D60=5,#REF!,     IF( D60=6,#REF!,     IF( D60=8,#REF!, 0)))))</f>
        <v>#REF!</v>
      </c>
      <c r="I60" s="12" t="e">
        <f xml:space="preserve"> IF(D60=2,#REF!,  IF( D60=4,#REF!,      IF( D60=5,#REF!,     IF( D60=6,#REF!,     IF( D60=8,#REF!,  0)))))</f>
        <v>#REF!</v>
      </c>
      <c r="J60" s="12" t="e">
        <f t="shared" si="1"/>
        <v>#REF!</v>
      </c>
      <c r="K60" s="12" t="e">
        <f xml:space="preserve"> IF(D60=2,#REF!,      IF( D60=4,#REF!,       IF( D60=5,#REF!,     IF( D60=6,#REF!,     IF( D60=8,#REF!, 0)))))</f>
        <v>#REF!</v>
      </c>
      <c r="L60" s="12" t="e">
        <f xml:space="preserve"> IF(D60=2,#REF!,     IF( D60=4,#REF!,      IF( D60=5,#REF!,      IF( D60=6,#REF!,     IF( D60=8,#REF!, 0)))))</f>
        <v>#REF!</v>
      </c>
      <c r="M60" s="12" t="e">
        <f t="shared" si="2"/>
        <v>#REF!</v>
      </c>
      <c r="N60" s="12" t="e">
        <f t="shared" si="3"/>
        <v>#REF!</v>
      </c>
      <c r="O60" s="12" t="e">
        <f t="shared" si="4"/>
        <v>#REF!</v>
      </c>
      <c r="P60" s="8" t="e">
        <f>COUNTIF(#REF!, 1)</f>
        <v>#REF!</v>
      </c>
      <c r="Q60" s="8" t="e">
        <f t="shared" si="5"/>
        <v>#REF!</v>
      </c>
      <c r="R60" s="18" t="e">
        <f t="shared" si="6"/>
        <v>#REF!</v>
      </c>
      <c r="S60" s="18"/>
      <c r="T60" s="21"/>
      <c r="U60" s="21"/>
    </row>
    <row r="61" spans="1:21">
      <c r="A61" s="14" t="s">
        <v>287</v>
      </c>
      <c r="B61" s="24" t="s">
        <v>347</v>
      </c>
      <c r="C61" s="24" t="s">
        <v>127</v>
      </c>
      <c r="D61" s="15" t="e">
        <f>#REF!</f>
        <v>#REF!</v>
      </c>
      <c r="E61" s="11" t="e">
        <f>IF(D61=1,#REF!, IF( D61=3,#REF!, IF( D61=7,#REF!, IF( D61=9,#REF!, 0))))</f>
        <v>#REF!</v>
      </c>
      <c r="F61" s="11" t="e">
        <f>IF(D61=1,#REF!, IF( D61=3,#REF!, IF( D61=7,#REF!, IF( D61=9,#REF!, 0))))</f>
        <v>#REF!</v>
      </c>
      <c r="G61" s="23" t="e">
        <f t="shared" si="0"/>
        <v>#REF!</v>
      </c>
      <c r="H61" s="12" t="e">
        <f xml:space="preserve"> IF(D61=2,#REF!,    IF( D61=4,#REF!,     IF( D61=5,#REF!,     IF( D61=6,#REF!,     IF( D61=8,#REF!, 0)))))</f>
        <v>#REF!</v>
      </c>
      <c r="I61" s="12" t="e">
        <f xml:space="preserve"> IF(D61=2,#REF!,  IF( D61=4,#REF!,      IF( D61=5,#REF!,     IF( D61=6,#REF!,     IF( D61=8,#REF!,  0)))))</f>
        <v>#REF!</v>
      </c>
      <c r="J61" s="12" t="e">
        <f t="shared" si="1"/>
        <v>#REF!</v>
      </c>
      <c r="K61" s="12" t="e">
        <f xml:space="preserve"> IF(D61=2,#REF!,      IF( D61=4,#REF!,       IF( D61=5,#REF!,     IF( D61=6,#REF!,     IF( D61=8,#REF!, 0)))))</f>
        <v>#REF!</v>
      </c>
      <c r="L61" s="12" t="e">
        <f xml:space="preserve"> IF(D61=2,#REF!,     IF( D61=4,#REF!,      IF( D61=5,#REF!,      IF( D61=6,#REF!,     IF( D61=8,#REF!, 0)))))</f>
        <v>#REF!</v>
      </c>
      <c r="M61" s="12" t="e">
        <f t="shared" si="2"/>
        <v>#REF!</v>
      </c>
      <c r="N61" s="12" t="e">
        <f t="shared" si="3"/>
        <v>#REF!</v>
      </c>
      <c r="O61" s="12" t="e">
        <f t="shared" si="4"/>
        <v>#REF!</v>
      </c>
      <c r="P61" s="8" t="e">
        <f>COUNTIF(#REF!, 1)</f>
        <v>#REF!</v>
      </c>
      <c r="Q61" s="8" t="e">
        <f t="shared" si="5"/>
        <v>#REF!</v>
      </c>
      <c r="R61" s="18" t="e">
        <f t="shared" si="6"/>
        <v>#REF!</v>
      </c>
      <c r="S61" s="18"/>
      <c r="T61" s="21"/>
      <c r="U61" s="21"/>
    </row>
    <row r="62" spans="1:21">
      <c r="A62" s="14" t="s">
        <v>287</v>
      </c>
      <c r="B62" s="24" t="s">
        <v>348</v>
      </c>
      <c r="C62" s="24" t="s">
        <v>129</v>
      </c>
      <c r="D62" s="15" t="e">
        <f>#REF!</f>
        <v>#REF!</v>
      </c>
      <c r="E62" s="11" t="e">
        <f>IF(D62=1,#REF!, IF( D62=3,#REF!, IF( D62=7,#REF!, IF( D62=9,#REF!, 0))))</f>
        <v>#REF!</v>
      </c>
      <c r="F62" s="11" t="e">
        <f>IF(D62=1,#REF!, IF( D62=3,#REF!, IF( D62=7,#REF!, IF( D62=9,#REF!, 0))))</f>
        <v>#REF!</v>
      </c>
      <c r="G62" s="23" t="e">
        <f t="shared" si="0"/>
        <v>#REF!</v>
      </c>
      <c r="H62" s="12" t="e">
        <f xml:space="preserve"> IF(D62=2,#REF!,    IF( D62=4,#REF!,     IF( D62=5,#REF!,     IF( D62=6,#REF!,     IF( D62=8,#REF!, 0)))))</f>
        <v>#REF!</v>
      </c>
      <c r="I62" s="12" t="e">
        <f xml:space="preserve"> IF(D62=2,#REF!,  IF( D62=4,#REF!,      IF( D62=5,#REF!,     IF( D62=6,#REF!,     IF( D62=8,#REF!,  0)))))</f>
        <v>#REF!</v>
      </c>
      <c r="J62" s="12" t="e">
        <f t="shared" si="1"/>
        <v>#REF!</v>
      </c>
      <c r="K62" s="12" t="e">
        <f xml:space="preserve"> IF(D62=2,#REF!,      IF( D62=4,#REF!,       IF( D62=5,#REF!,     IF( D62=6,#REF!,     IF( D62=8,#REF!, 0)))))</f>
        <v>#REF!</v>
      </c>
      <c r="L62" s="12" t="e">
        <f xml:space="preserve"> IF(D62=2,#REF!,     IF( D62=4,#REF!,      IF( D62=5,#REF!,      IF( D62=6,#REF!,     IF( D62=8,#REF!, 0)))))</f>
        <v>#REF!</v>
      </c>
      <c r="M62" s="12" t="e">
        <f t="shared" si="2"/>
        <v>#REF!</v>
      </c>
      <c r="N62" s="12" t="e">
        <f t="shared" si="3"/>
        <v>#REF!</v>
      </c>
      <c r="O62" s="12" t="e">
        <f t="shared" si="4"/>
        <v>#REF!</v>
      </c>
      <c r="P62" s="8" t="e">
        <f>COUNTIF(#REF!, 1)</f>
        <v>#REF!</v>
      </c>
      <c r="Q62" s="8" t="e">
        <f t="shared" si="5"/>
        <v>#REF!</v>
      </c>
      <c r="R62" s="18" t="e">
        <f t="shared" si="6"/>
        <v>#REF!</v>
      </c>
      <c r="S62" s="18"/>
      <c r="T62" s="21"/>
      <c r="U62" s="21"/>
    </row>
    <row r="63" spans="1:21">
      <c r="A63" s="14" t="s">
        <v>287</v>
      </c>
      <c r="B63" s="24" t="s">
        <v>349</v>
      </c>
      <c r="C63" s="24" t="s">
        <v>131</v>
      </c>
      <c r="D63" s="15" t="e">
        <f>#REF!</f>
        <v>#REF!</v>
      </c>
      <c r="E63" s="11" t="e">
        <f>IF(D63=1,#REF!, IF( D63=3,#REF!, IF( D63=7,#REF!, IF( D63=9,#REF!, 0))))</f>
        <v>#REF!</v>
      </c>
      <c r="F63" s="11" t="e">
        <f>IF(D63=1,#REF!, IF( D63=3,#REF!, IF( D63=7,#REF!, IF( D63=9,#REF!, 0))))</f>
        <v>#REF!</v>
      </c>
      <c r="G63" s="23" t="e">
        <f t="shared" si="0"/>
        <v>#REF!</v>
      </c>
      <c r="H63" s="12" t="e">
        <f xml:space="preserve"> IF(D63=2,#REF!,    IF( D63=4,#REF!,     IF( D63=5,#REF!,     IF( D63=6,#REF!,     IF( D63=8,#REF!, 0)))))</f>
        <v>#REF!</v>
      </c>
      <c r="I63" s="12" t="e">
        <f xml:space="preserve"> IF(D63=2,#REF!,  IF( D63=4,#REF!,      IF( D63=5,#REF!,     IF( D63=6,#REF!,     IF( D63=8,#REF!,  0)))))</f>
        <v>#REF!</v>
      </c>
      <c r="J63" s="12" t="e">
        <f t="shared" si="1"/>
        <v>#REF!</v>
      </c>
      <c r="K63" s="12" t="e">
        <f xml:space="preserve"> IF(D63=2,#REF!,      IF( D63=4,#REF!,       IF( D63=5,#REF!,     IF( D63=6,#REF!,     IF( D63=8,#REF!, 0)))))</f>
        <v>#REF!</v>
      </c>
      <c r="L63" s="12" t="e">
        <f xml:space="preserve"> IF(D63=2,#REF!,     IF( D63=4,#REF!,      IF( D63=5,#REF!,      IF( D63=6,#REF!,     IF( D63=8,#REF!, 0)))))</f>
        <v>#REF!</v>
      </c>
      <c r="M63" s="12" t="e">
        <f t="shared" si="2"/>
        <v>#REF!</v>
      </c>
      <c r="N63" s="12" t="e">
        <f t="shared" si="3"/>
        <v>#REF!</v>
      </c>
      <c r="O63" s="12" t="e">
        <f t="shared" si="4"/>
        <v>#REF!</v>
      </c>
      <c r="P63" s="8" t="e">
        <f>COUNTIF(#REF!, 1)</f>
        <v>#REF!</v>
      </c>
      <c r="Q63" s="8" t="e">
        <f t="shared" si="5"/>
        <v>#REF!</v>
      </c>
      <c r="R63" s="18" t="e">
        <f t="shared" si="6"/>
        <v>#REF!</v>
      </c>
      <c r="S63" s="18"/>
      <c r="T63" s="21"/>
      <c r="U63" s="21"/>
    </row>
    <row r="64" spans="1:21">
      <c r="A64" s="14" t="s">
        <v>287</v>
      </c>
      <c r="B64" s="24" t="s">
        <v>350</v>
      </c>
      <c r="C64" s="24" t="s">
        <v>133</v>
      </c>
      <c r="D64" s="15" t="e">
        <f>#REF!</f>
        <v>#REF!</v>
      </c>
      <c r="E64" s="11" t="e">
        <f>IF(D64=1,#REF!, IF( D64=3,#REF!, IF( D64=7,#REF!, IF( D64=9,#REF!, 0))))</f>
        <v>#REF!</v>
      </c>
      <c r="F64" s="11" t="e">
        <f>IF(D64=1,#REF!, IF( D64=3,#REF!, IF( D64=7,#REF!, IF( D64=9,#REF!, 0))))</f>
        <v>#REF!</v>
      </c>
      <c r="G64" s="23" t="e">
        <f t="shared" si="0"/>
        <v>#REF!</v>
      </c>
      <c r="H64" s="12" t="e">
        <f xml:space="preserve"> IF(D64=2,#REF!,    IF( D64=4,#REF!,     IF( D64=5,#REF!,     IF( D64=6,#REF!,     IF( D64=8,#REF!, 0)))))</f>
        <v>#REF!</v>
      </c>
      <c r="I64" s="12" t="e">
        <f xml:space="preserve"> IF(D64=2,#REF!,  IF( D64=4,#REF!,      IF( D64=5,#REF!,     IF( D64=6,#REF!,     IF( D64=8,#REF!,  0)))))</f>
        <v>#REF!</v>
      </c>
      <c r="J64" s="12" t="e">
        <f t="shared" si="1"/>
        <v>#REF!</v>
      </c>
      <c r="K64" s="12" t="e">
        <f xml:space="preserve"> IF(D64=2,#REF!,      IF( D64=4,#REF!,       IF( D64=5,#REF!,     IF( D64=6,#REF!,     IF( D64=8,#REF!, 0)))))</f>
        <v>#REF!</v>
      </c>
      <c r="L64" s="12" t="e">
        <f xml:space="preserve"> IF(D64=2,#REF!,     IF( D64=4,#REF!,      IF( D64=5,#REF!,      IF( D64=6,#REF!,     IF( D64=8,#REF!, 0)))))</f>
        <v>#REF!</v>
      </c>
      <c r="M64" s="12" t="e">
        <f t="shared" si="2"/>
        <v>#REF!</v>
      </c>
      <c r="N64" s="12" t="e">
        <f t="shared" si="3"/>
        <v>#REF!</v>
      </c>
      <c r="O64" s="12" t="e">
        <f t="shared" si="4"/>
        <v>#REF!</v>
      </c>
      <c r="P64" s="8" t="e">
        <f>COUNTIF(#REF!, 1)</f>
        <v>#REF!</v>
      </c>
      <c r="Q64" s="8" t="e">
        <f t="shared" si="5"/>
        <v>#REF!</v>
      </c>
      <c r="R64" s="18" t="e">
        <f t="shared" si="6"/>
        <v>#REF!</v>
      </c>
      <c r="S64" s="18"/>
      <c r="T64" s="21"/>
      <c r="U64" s="21"/>
    </row>
    <row r="65" spans="1:21">
      <c r="A65" s="14" t="s">
        <v>287</v>
      </c>
      <c r="B65" s="24" t="s">
        <v>351</v>
      </c>
      <c r="C65" s="24" t="s">
        <v>135</v>
      </c>
      <c r="D65" s="15" t="e">
        <f>#REF!</f>
        <v>#REF!</v>
      </c>
      <c r="E65" s="11" t="e">
        <f>IF(D65=1,#REF!, IF( D65=3,#REF!, IF( D65=7,#REF!, IF( D65=9,#REF!, 0))))</f>
        <v>#REF!</v>
      </c>
      <c r="F65" s="11" t="e">
        <f>IF(D65=1,#REF!, IF( D65=3,#REF!, IF( D65=7,#REF!, IF( D65=9,#REF!, 0))))</f>
        <v>#REF!</v>
      </c>
      <c r="G65" s="23" t="e">
        <f t="shared" si="0"/>
        <v>#REF!</v>
      </c>
      <c r="H65" s="12" t="e">
        <f xml:space="preserve"> IF(D65=2,#REF!,    IF( D65=4,#REF!,     IF( D65=5,#REF!,     IF( D65=6,#REF!,     IF( D65=8,#REF!, 0)))))</f>
        <v>#REF!</v>
      </c>
      <c r="I65" s="12" t="e">
        <f xml:space="preserve"> IF(D65=2,#REF!,  IF( D65=4,#REF!,      IF( D65=5,#REF!,     IF( D65=6,#REF!,     IF( D65=8,#REF!,  0)))))</f>
        <v>#REF!</v>
      </c>
      <c r="J65" s="12" t="e">
        <f t="shared" si="1"/>
        <v>#REF!</v>
      </c>
      <c r="K65" s="12" t="e">
        <f xml:space="preserve"> IF(D65=2,#REF!,      IF( D65=4,#REF!,       IF( D65=5,#REF!,     IF( D65=6,#REF!,     IF( D65=8,#REF!, 0)))))</f>
        <v>#REF!</v>
      </c>
      <c r="L65" s="12" t="e">
        <f xml:space="preserve"> IF(D65=2,#REF!,     IF( D65=4,#REF!,      IF( D65=5,#REF!,      IF( D65=6,#REF!,     IF( D65=8,#REF!, 0)))))</f>
        <v>#REF!</v>
      </c>
      <c r="M65" s="12" t="e">
        <f t="shared" si="2"/>
        <v>#REF!</v>
      </c>
      <c r="N65" s="12" t="e">
        <f t="shared" si="3"/>
        <v>#REF!</v>
      </c>
      <c r="O65" s="12" t="e">
        <f t="shared" si="4"/>
        <v>#REF!</v>
      </c>
      <c r="P65" s="8" t="e">
        <f>COUNTIF(#REF!, 1)</f>
        <v>#REF!</v>
      </c>
      <c r="Q65" s="8" t="e">
        <f t="shared" si="5"/>
        <v>#REF!</v>
      </c>
      <c r="R65" s="18" t="e">
        <f t="shared" si="6"/>
        <v>#REF!</v>
      </c>
      <c r="S65" s="18"/>
      <c r="T65" s="21"/>
      <c r="U65" s="21"/>
    </row>
    <row r="66" spans="1:21">
      <c r="A66" s="14" t="s">
        <v>287</v>
      </c>
      <c r="B66" s="24" t="s">
        <v>352</v>
      </c>
      <c r="C66" s="24" t="s">
        <v>137</v>
      </c>
      <c r="D66" s="15" t="e">
        <f>#REF!</f>
        <v>#REF!</v>
      </c>
      <c r="E66" s="11" t="e">
        <f>IF(D66=1,#REF!, IF( D66=3,#REF!, IF( D66=7,#REF!, IF( D66=9,#REF!, 0))))</f>
        <v>#REF!</v>
      </c>
      <c r="F66" s="11" t="e">
        <f>IF(D66=1,#REF!, IF( D66=3,#REF!, IF( D66=7,#REF!, IF( D66=9,#REF!, 0))))</f>
        <v>#REF!</v>
      </c>
      <c r="G66" s="23" t="e">
        <f t="shared" si="0"/>
        <v>#REF!</v>
      </c>
      <c r="H66" s="12" t="e">
        <f xml:space="preserve"> IF(D66=2,#REF!,    IF( D66=4,#REF!,     IF( D66=5,#REF!,     IF( D66=6,#REF!,     IF( D66=8,#REF!, 0)))))</f>
        <v>#REF!</v>
      </c>
      <c r="I66" s="12" t="e">
        <f xml:space="preserve"> IF(D66=2,#REF!,  IF( D66=4,#REF!,      IF( D66=5,#REF!,     IF( D66=6,#REF!,     IF( D66=8,#REF!,  0)))))</f>
        <v>#REF!</v>
      </c>
      <c r="J66" s="12" t="e">
        <f t="shared" si="1"/>
        <v>#REF!</v>
      </c>
      <c r="K66" s="12" t="e">
        <f xml:space="preserve"> IF(D66=2,#REF!,      IF( D66=4,#REF!,       IF( D66=5,#REF!,     IF( D66=6,#REF!,     IF( D66=8,#REF!, 0)))))</f>
        <v>#REF!</v>
      </c>
      <c r="L66" s="12" t="e">
        <f xml:space="preserve"> IF(D66=2,#REF!,     IF( D66=4,#REF!,      IF( D66=5,#REF!,      IF( D66=6,#REF!,     IF( D66=8,#REF!, 0)))))</f>
        <v>#REF!</v>
      </c>
      <c r="M66" s="12" t="e">
        <f t="shared" si="2"/>
        <v>#REF!</v>
      </c>
      <c r="N66" s="12" t="e">
        <f t="shared" si="3"/>
        <v>#REF!</v>
      </c>
      <c r="O66" s="12" t="e">
        <f t="shared" si="4"/>
        <v>#REF!</v>
      </c>
      <c r="P66" s="8" t="e">
        <f>COUNTIF(#REF!, 1)</f>
        <v>#REF!</v>
      </c>
      <c r="Q66" s="8" t="e">
        <f t="shared" si="5"/>
        <v>#REF!</v>
      </c>
      <c r="R66" s="18" t="e">
        <f t="shared" si="6"/>
        <v>#REF!</v>
      </c>
      <c r="S66" s="18"/>
      <c r="T66" s="21"/>
      <c r="U66" s="21"/>
    </row>
    <row r="67" spans="1:21">
      <c r="A67" s="14" t="s">
        <v>287</v>
      </c>
      <c r="B67" s="24" t="s">
        <v>353</v>
      </c>
      <c r="C67" s="24" t="s">
        <v>139</v>
      </c>
      <c r="D67" s="15" t="e">
        <f>#REF!</f>
        <v>#REF!</v>
      </c>
      <c r="E67" s="11" t="e">
        <f>IF(D67=1,#REF!, IF( D67=3,#REF!, IF( D67=7,#REF!, IF( D67=9,#REF!, 0))))</f>
        <v>#REF!</v>
      </c>
      <c r="F67" s="11" t="e">
        <f>IF(D67=1,#REF!, IF( D67=3,#REF!, IF( D67=7,#REF!, IF( D67=9,#REF!, 0))))</f>
        <v>#REF!</v>
      </c>
      <c r="G67" s="23" t="e">
        <f t="shared" ref="G67:G118" si="7">IF(AND(E67&gt;0, F67&gt;0), GEOMEAN(E67:F67), 0)</f>
        <v>#REF!</v>
      </c>
      <c r="H67" s="12" t="e">
        <f xml:space="preserve"> IF(D67=2,#REF!,    IF( D67=4,#REF!,     IF( D67=5,#REF!,     IF( D67=6,#REF!,     IF( D67=8,#REF!, 0)))))</f>
        <v>#REF!</v>
      </c>
      <c r="I67" s="12" t="e">
        <f xml:space="preserve"> IF(D67=2,#REF!,  IF( D67=4,#REF!,      IF( D67=5,#REF!,     IF( D67=6,#REF!,     IF( D67=8,#REF!,  0)))))</f>
        <v>#REF!</v>
      </c>
      <c r="J67" s="12" t="e">
        <f t="shared" si="1"/>
        <v>#REF!</v>
      </c>
      <c r="K67" s="12" t="e">
        <f xml:space="preserve"> IF(D67=2,#REF!,      IF( D67=4,#REF!,       IF( D67=5,#REF!,     IF( D67=6,#REF!,     IF( D67=8,#REF!, 0)))))</f>
        <v>#REF!</v>
      </c>
      <c r="L67" s="12" t="e">
        <f xml:space="preserve"> IF(D67=2,#REF!,     IF( D67=4,#REF!,      IF( D67=5,#REF!,      IF( D67=6,#REF!,     IF( D67=8,#REF!, 0)))))</f>
        <v>#REF!</v>
      </c>
      <c r="M67" s="12" t="e">
        <f t="shared" si="2"/>
        <v>#REF!</v>
      </c>
      <c r="N67" s="12" t="e">
        <f t="shared" si="3"/>
        <v>#REF!</v>
      </c>
      <c r="O67" s="12" t="e">
        <f t="shared" si="4"/>
        <v>#REF!</v>
      </c>
      <c r="P67" s="8" t="e">
        <f>COUNTIF(#REF!, 1)</f>
        <v>#REF!</v>
      </c>
      <c r="Q67" s="8" t="e">
        <f t="shared" si="5"/>
        <v>#REF!</v>
      </c>
      <c r="R67" s="18" t="e">
        <f t="shared" si="6"/>
        <v>#REF!</v>
      </c>
      <c r="S67" s="18"/>
      <c r="T67" s="21"/>
      <c r="U67" s="21"/>
    </row>
    <row r="68" spans="1:21">
      <c r="A68" s="14" t="s">
        <v>287</v>
      </c>
      <c r="B68" s="24" t="s">
        <v>354</v>
      </c>
      <c r="C68" s="24" t="s">
        <v>141</v>
      </c>
      <c r="D68" s="15" t="e">
        <f>#REF!</f>
        <v>#REF!</v>
      </c>
      <c r="E68" s="11" t="e">
        <f>IF(D68=1,#REF!, IF( D68=3,#REF!, IF( D68=7,#REF!, IF( D68=9,#REF!, 0))))</f>
        <v>#REF!</v>
      </c>
      <c r="F68" s="11" t="e">
        <f>IF(D68=1,#REF!, IF( D68=3,#REF!, IF( D68=7,#REF!, IF( D68=9,#REF!, 0))))</f>
        <v>#REF!</v>
      </c>
      <c r="G68" s="23" t="e">
        <f t="shared" si="7"/>
        <v>#REF!</v>
      </c>
      <c r="H68" s="12" t="e">
        <f xml:space="preserve"> IF(D68=2,#REF!,    IF( D68=4,#REF!,     IF( D68=5,#REF!,     IF( D68=6,#REF!,     IF( D68=8,#REF!, 0)))))</f>
        <v>#REF!</v>
      </c>
      <c r="I68" s="12" t="e">
        <f xml:space="preserve"> IF(D68=2,#REF!,  IF( D68=4,#REF!,      IF( D68=5,#REF!,     IF( D68=6,#REF!,     IF( D68=8,#REF!,  0)))))</f>
        <v>#REF!</v>
      </c>
      <c r="J68" s="12" t="e">
        <f t="shared" ref="J68:J118" si="8">IF(AND(H68&gt;0, I68&gt;0), GEOMEAN(H68:I68), 0)</f>
        <v>#REF!</v>
      </c>
      <c r="K68" s="12" t="e">
        <f xml:space="preserve"> IF(D68=2,#REF!,      IF( D68=4,#REF!,       IF( D68=5,#REF!,     IF( D68=6,#REF!,     IF( D68=8,#REF!, 0)))))</f>
        <v>#REF!</v>
      </c>
      <c r="L68" s="12" t="e">
        <f xml:space="preserve"> IF(D68=2,#REF!,     IF( D68=4,#REF!,      IF( D68=5,#REF!,      IF( D68=6,#REF!,     IF( D68=8,#REF!, 0)))))</f>
        <v>#REF!</v>
      </c>
      <c r="M68" s="12" t="e">
        <f t="shared" ref="M68:M118" si="9">IF(AND(K68&gt;0, L68&gt;0), GEOMEAN(K68:L68), 0)</f>
        <v>#REF!</v>
      </c>
      <c r="N68" s="12" t="e">
        <f t="shared" ref="N68:N118" si="10">M68-J68</f>
        <v>#REF!</v>
      </c>
      <c r="O68" s="12" t="e">
        <f t="shared" ref="O68:O118" si="11">N68/5</f>
        <v>#REF!</v>
      </c>
      <c r="P68" s="8" t="e">
        <f>COUNTIF(#REF!, 1)</f>
        <v>#REF!</v>
      </c>
      <c r="Q68" s="8" t="e">
        <f t="shared" ref="Q68:Q118" si="12">O68*P68</f>
        <v>#REF!</v>
      </c>
      <c r="R68" s="18" t="e">
        <f t="shared" si="6"/>
        <v>#REF!</v>
      </c>
      <c r="S68" s="18"/>
      <c r="T68" s="21"/>
      <c r="U68" s="21"/>
    </row>
    <row r="69" spans="1:21">
      <c r="A69" s="14" t="s">
        <v>287</v>
      </c>
      <c r="B69" s="24" t="s">
        <v>355</v>
      </c>
      <c r="C69" s="24" t="s">
        <v>143</v>
      </c>
      <c r="D69" s="15" t="e">
        <f>#REF!</f>
        <v>#REF!</v>
      </c>
      <c r="E69" s="11" t="e">
        <f>IF(D69=1,#REF!, IF( D69=3,#REF!, IF( D69=7,#REF!, IF( D69=9,#REF!, 0))))</f>
        <v>#REF!</v>
      </c>
      <c r="F69" s="11" t="e">
        <f>IF(D69=1,#REF!, IF( D69=3,#REF!, IF( D69=7,#REF!, IF( D69=9,#REF!, 0))))</f>
        <v>#REF!</v>
      </c>
      <c r="G69" s="23" t="e">
        <f t="shared" si="7"/>
        <v>#REF!</v>
      </c>
      <c r="H69" s="12" t="e">
        <f xml:space="preserve"> IF(D69=2,#REF!,    IF( D69=4,#REF!,     IF( D69=5,#REF!,     IF( D69=6,#REF!,     IF( D69=8,#REF!, 0)))))</f>
        <v>#REF!</v>
      </c>
      <c r="I69" s="12" t="e">
        <f xml:space="preserve"> IF(D69=2,#REF!,  IF( D69=4,#REF!,      IF( D69=5,#REF!,     IF( D69=6,#REF!,     IF( D69=8,#REF!,  0)))))</f>
        <v>#REF!</v>
      </c>
      <c r="J69" s="12" t="e">
        <f t="shared" si="8"/>
        <v>#REF!</v>
      </c>
      <c r="K69" s="12" t="e">
        <f xml:space="preserve"> IF(D69=2,#REF!,      IF( D69=4,#REF!,       IF( D69=5,#REF!,     IF( D69=6,#REF!,     IF( D69=8,#REF!, 0)))))</f>
        <v>#REF!</v>
      </c>
      <c r="L69" s="12" t="e">
        <f xml:space="preserve"> IF(D69=2,#REF!,     IF( D69=4,#REF!,      IF( D69=5,#REF!,      IF( D69=6,#REF!,     IF( D69=8,#REF!, 0)))))</f>
        <v>#REF!</v>
      </c>
      <c r="M69" s="12" t="e">
        <f t="shared" si="9"/>
        <v>#REF!</v>
      </c>
      <c r="N69" s="12" t="e">
        <f t="shared" si="10"/>
        <v>#REF!</v>
      </c>
      <c r="O69" s="12" t="e">
        <f t="shared" si="11"/>
        <v>#REF!</v>
      </c>
      <c r="P69" s="8" t="e">
        <f>COUNTIF(#REF!, 1)</f>
        <v>#REF!</v>
      </c>
      <c r="Q69" s="8" t="e">
        <f t="shared" si="12"/>
        <v>#REF!</v>
      </c>
      <c r="R69" s="18" t="e">
        <f t="shared" si="6"/>
        <v>#REF!</v>
      </c>
      <c r="S69" s="18"/>
      <c r="T69" s="21"/>
      <c r="U69" s="21"/>
    </row>
    <row r="70" spans="1:21">
      <c r="A70" s="14" t="s">
        <v>287</v>
      </c>
      <c r="B70" s="24" t="s">
        <v>356</v>
      </c>
      <c r="C70" s="24" t="s">
        <v>145</v>
      </c>
      <c r="D70" s="15" t="e">
        <f>#REF!</f>
        <v>#REF!</v>
      </c>
      <c r="E70" s="11" t="e">
        <f>IF(D70=1,#REF!, IF( D70=3,#REF!, IF( D70=7,#REF!, IF( D70=9,#REF!, 0))))</f>
        <v>#REF!</v>
      </c>
      <c r="F70" s="11" t="e">
        <f>IF(D70=1,#REF!, IF( D70=3,#REF!, IF( D70=7,#REF!, IF( D70=9,#REF!, 0))))</f>
        <v>#REF!</v>
      </c>
      <c r="G70" s="23" t="e">
        <f t="shared" si="7"/>
        <v>#REF!</v>
      </c>
      <c r="H70" s="12" t="e">
        <f xml:space="preserve"> IF(D70=2,#REF!,    IF( D70=4,#REF!,     IF( D70=5,#REF!,     IF( D70=6,#REF!,     IF( D70=8,#REF!, 0)))))</f>
        <v>#REF!</v>
      </c>
      <c r="I70" s="12" t="e">
        <f xml:space="preserve"> IF(D70=2,#REF!,  IF( D70=4,#REF!,      IF( D70=5,#REF!,     IF( D70=6,#REF!,     IF( D70=8,#REF!,  0)))))</f>
        <v>#REF!</v>
      </c>
      <c r="J70" s="12" t="e">
        <f t="shared" si="8"/>
        <v>#REF!</v>
      </c>
      <c r="K70" s="12" t="e">
        <f xml:space="preserve"> IF(D70=2,#REF!,      IF( D70=4,#REF!,       IF( D70=5,#REF!,     IF( D70=6,#REF!,     IF( D70=8,#REF!, 0)))))</f>
        <v>#REF!</v>
      </c>
      <c r="L70" s="12" t="e">
        <f xml:space="preserve"> IF(D70=2,#REF!,     IF( D70=4,#REF!,      IF( D70=5,#REF!,      IF( D70=6,#REF!,     IF( D70=8,#REF!, 0)))))</f>
        <v>#REF!</v>
      </c>
      <c r="M70" s="12" t="e">
        <f t="shared" si="9"/>
        <v>#REF!</v>
      </c>
      <c r="N70" s="12" t="e">
        <f t="shared" si="10"/>
        <v>#REF!</v>
      </c>
      <c r="O70" s="12" t="e">
        <f t="shared" si="11"/>
        <v>#REF!</v>
      </c>
      <c r="P70" s="8" t="e">
        <f>COUNTIF(#REF!, 1)</f>
        <v>#REF!</v>
      </c>
      <c r="Q70" s="8" t="e">
        <f t="shared" si="12"/>
        <v>#REF!</v>
      </c>
      <c r="R70" s="18" t="e">
        <f t="shared" ref="R70:R118" si="13" xml:space="preserve"> IF(OR(D70=1,D70=3,D70=7,D70=9), G70, J70+Q70)</f>
        <v>#REF!</v>
      </c>
      <c r="S70" s="18"/>
      <c r="T70" s="21"/>
      <c r="U70" s="21"/>
    </row>
    <row r="71" spans="1:21">
      <c r="A71" s="14" t="s">
        <v>287</v>
      </c>
      <c r="B71" s="24" t="s">
        <v>357</v>
      </c>
      <c r="C71" s="24" t="s">
        <v>147</v>
      </c>
      <c r="D71" s="15" t="e">
        <f>#REF!</f>
        <v>#REF!</v>
      </c>
      <c r="E71" s="11" t="e">
        <f>IF(D71=1,#REF!, IF( D71=3,#REF!, IF( D71=7,#REF!, IF( D71=9,#REF!, 0))))</f>
        <v>#REF!</v>
      </c>
      <c r="F71" s="11" t="e">
        <f>IF(D71=1,#REF!, IF( D71=3,#REF!, IF( D71=7,#REF!, IF( D71=9,#REF!, 0))))</f>
        <v>#REF!</v>
      </c>
      <c r="G71" s="23" t="e">
        <f t="shared" si="7"/>
        <v>#REF!</v>
      </c>
      <c r="H71" s="12" t="e">
        <f xml:space="preserve"> IF(D71=2,#REF!,    IF( D71=4,#REF!,     IF( D71=5,#REF!,     IF( D71=6,#REF!,     IF( D71=8,#REF!, 0)))))</f>
        <v>#REF!</v>
      </c>
      <c r="I71" s="12" t="e">
        <f xml:space="preserve"> IF(D71=2,#REF!,  IF( D71=4,#REF!,      IF( D71=5,#REF!,     IF( D71=6,#REF!,     IF( D71=8,#REF!,  0)))))</f>
        <v>#REF!</v>
      </c>
      <c r="J71" s="12" t="e">
        <f t="shared" si="8"/>
        <v>#REF!</v>
      </c>
      <c r="K71" s="12" t="e">
        <f xml:space="preserve"> IF(D71=2,#REF!,      IF( D71=4,#REF!,       IF( D71=5,#REF!,     IF( D71=6,#REF!,     IF( D71=8,#REF!, 0)))))</f>
        <v>#REF!</v>
      </c>
      <c r="L71" s="12" t="e">
        <f xml:space="preserve"> IF(D71=2,#REF!,     IF( D71=4,#REF!,      IF( D71=5,#REF!,      IF( D71=6,#REF!,     IF( D71=8,#REF!, 0)))))</f>
        <v>#REF!</v>
      </c>
      <c r="M71" s="12" t="e">
        <f t="shared" si="9"/>
        <v>#REF!</v>
      </c>
      <c r="N71" s="12" t="e">
        <f t="shared" si="10"/>
        <v>#REF!</v>
      </c>
      <c r="O71" s="12" t="e">
        <f t="shared" si="11"/>
        <v>#REF!</v>
      </c>
      <c r="P71" s="8" t="e">
        <f>COUNTIF(#REF!, 1)</f>
        <v>#REF!</v>
      </c>
      <c r="Q71" s="8" t="e">
        <f t="shared" si="12"/>
        <v>#REF!</v>
      </c>
      <c r="R71" s="18" t="e">
        <f t="shared" si="13"/>
        <v>#REF!</v>
      </c>
      <c r="S71" s="18"/>
      <c r="T71" s="21"/>
      <c r="U71" s="21"/>
    </row>
    <row r="72" spans="1:21">
      <c r="A72" s="14" t="s">
        <v>287</v>
      </c>
      <c r="B72" s="24" t="s">
        <v>358</v>
      </c>
      <c r="C72" s="24" t="s">
        <v>149</v>
      </c>
      <c r="D72" s="15" t="e">
        <f>#REF!</f>
        <v>#REF!</v>
      </c>
      <c r="E72" s="11" t="e">
        <f>IF(D72=1,#REF!, IF( D72=3,#REF!, IF( D72=7,#REF!, IF( D72=9,#REF!, 0))))</f>
        <v>#REF!</v>
      </c>
      <c r="F72" s="11" t="e">
        <f>IF(D72=1,#REF!, IF( D72=3,#REF!, IF( D72=7,#REF!, IF( D72=9,#REF!, 0))))</f>
        <v>#REF!</v>
      </c>
      <c r="G72" s="23" t="e">
        <f t="shared" si="7"/>
        <v>#REF!</v>
      </c>
      <c r="H72" s="12" t="e">
        <f xml:space="preserve"> IF(D72=2,#REF!,    IF( D72=4,#REF!,     IF( D72=5,#REF!,     IF( D72=6,#REF!,     IF( D72=8,#REF!, 0)))))</f>
        <v>#REF!</v>
      </c>
      <c r="I72" s="12" t="e">
        <f xml:space="preserve"> IF(D72=2,#REF!,  IF( D72=4,#REF!,      IF( D72=5,#REF!,     IF( D72=6,#REF!,     IF( D72=8,#REF!,  0)))))</f>
        <v>#REF!</v>
      </c>
      <c r="J72" s="12" t="e">
        <f t="shared" si="8"/>
        <v>#REF!</v>
      </c>
      <c r="K72" s="12" t="e">
        <f xml:space="preserve"> IF(D72=2,#REF!,      IF( D72=4,#REF!,       IF( D72=5,#REF!,     IF( D72=6,#REF!,     IF( D72=8,#REF!, 0)))))</f>
        <v>#REF!</v>
      </c>
      <c r="L72" s="12" t="e">
        <f xml:space="preserve"> IF(D72=2,#REF!,     IF( D72=4,#REF!,      IF( D72=5,#REF!,      IF( D72=6,#REF!,     IF( D72=8,#REF!, 0)))))</f>
        <v>#REF!</v>
      </c>
      <c r="M72" s="12" t="e">
        <f t="shared" si="9"/>
        <v>#REF!</v>
      </c>
      <c r="N72" s="12" t="e">
        <f t="shared" si="10"/>
        <v>#REF!</v>
      </c>
      <c r="O72" s="12" t="e">
        <f t="shared" si="11"/>
        <v>#REF!</v>
      </c>
      <c r="P72" s="8" t="e">
        <f>COUNTIF(#REF!, 1)</f>
        <v>#REF!</v>
      </c>
      <c r="Q72" s="8" t="e">
        <f t="shared" si="12"/>
        <v>#REF!</v>
      </c>
      <c r="R72" s="18" t="e">
        <f t="shared" si="13"/>
        <v>#REF!</v>
      </c>
      <c r="S72" s="18"/>
      <c r="T72" s="21"/>
      <c r="U72" s="21"/>
    </row>
    <row r="73" spans="1:21">
      <c r="A73" s="14" t="s">
        <v>287</v>
      </c>
      <c r="B73" s="24" t="s">
        <v>359</v>
      </c>
      <c r="C73" s="24" t="s">
        <v>151</v>
      </c>
      <c r="D73" s="15" t="e">
        <f>#REF!</f>
        <v>#REF!</v>
      </c>
      <c r="E73" s="11" t="e">
        <f>IF(D73=1,#REF!, IF( D73=3,#REF!, IF( D73=7,#REF!, IF( D73=9,#REF!, 0))))</f>
        <v>#REF!</v>
      </c>
      <c r="F73" s="11" t="e">
        <f>IF(D73=1,#REF!, IF( D73=3,#REF!, IF( D73=7,#REF!, IF( D73=9,#REF!, 0))))</f>
        <v>#REF!</v>
      </c>
      <c r="G73" s="23" t="e">
        <f t="shared" si="7"/>
        <v>#REF!</v>
      </c>
      <c r="H73" s="12" t="e">
        <f xml:space="preserve"> IF(D73=2,#REF!,    IF( D73=4,#REF!,     IF( D73=5,#REF!,     IF( D73=6,#REF!,     IF( D73=8,#REF!, 0)))))</f>
        <v>#REF!</v>
      </c>
      <c r="I73" s="12" t="e">
        <f xml:space="preserve"> IF(D73=2,#REF!,  IF( D73=4,#REF!,      IF( D73=5,#REF!,     IF( D73=6,#REF!,     IF( D73=8,#REF!,  0)))))</f>
        <v>#REF!</v>
      </c>
      <c r="J73" s="12" t="e">
        <f t="shared" si="8"/>
        <v>#REF!</v>
      </c>
      <c r="K73" s="12" t="e">
        <f xml:space="preserve"> IF(D73=2,#REF!,      IF( D73=4,#REF!,       IF( D73=5,#REF!,     IF( D73=6,#REF!,     IF( D73=8,#REF!, 0)))))</f>
        <v>#REF!</v>
      </c>
      <c r="L73" s="12" t="e">
        <f xml:space="preserve"> IF(D73=2,#REF!,     IF( D73=4,#REF!,      IF( D73=5,#REF!,      IF( D73=6,#REF!,     IF( D73=8,#REF!, 0)))))</f>
        <v>#REF!</v>
      </c>
      <c r="M73" s="12" t="e">
        <f t="shared" si="9"/>
        <v>#REF!</v>
      </c>
      <c r="N73" s="12" t="e">
        <f t="shared" si="10"/>
        <v>#REF!</v>
      </c>
      <c r="O73" s="12" t="e">
        <f t="shared" si="11"/>
        <v>#REF!</v>
      </c>
      <c r="P73" s="8" t="e">
        <f>COUNTIF(#REF!, 1)</f>
        <v>#REF!</v>
      </c>
      <c r="Q73" s="8" t="e">
        <f t="shared" si="12"/>
        <v>#REF!</v>
      </c>
      <c r="R73" s="18" t="e">
        <f t="shared" si="13"/>
        <v>#REF!</v>
      </c>
      <c r="S73" s="18"/>
      <c r="T73" s="21"/>
      <c r="U73" s="21"/>
    </row>
    <row r="74" spans="1:21">
      <c r="A74" s="14" t="s">
        <v>287</v>
      </c>
      <c r="B74" s="24" t="s">
        <v>360</v>
      </c>
      <c r="C74" s="24" t="s">
        <v>153</v>
      </c>
      <c r="D74" s="15" t="e">
        <f>#REF!</f>
        <v>#REF!</v>
      </c>
      <c r="E74" s="11" t="e">
        <f>IF(D74=1,#REF!, IF( D74=3,#REF!, IF( D74=7,#REF!, IF( D74=9,#REF!, 0))))</f>
        <v>#REF!</v>
      </c>
      <c r="F74" s="11" t="e">
        <f>IF(D74=1,#REF!, IF( D74=3,#REF!, IF( D74=7,#REF!, IF( D74=9,#REF!, 0))))</f>
        <v>#REF!</v>
      </c>
      <c r="G74" s="23" t="e">
        <f t="shared" si="7"/>
        <v>#REF!</v>
      </c>
      <c r="H74" s="12" t="e">
        <f xml:space="preserve"> IF(D74=2,#REF!,    IF( D74=4,#REF!,     IF( D74=5,#REF!,     IF( D74=6,#REF!,     IF( D74=8,#REF!, 0)))))</f>
        <v>#REF!</v>
      </c>
      <c r="I74" s="12" t="e">
        <f xml:space="preserve"> IF(D74=2,#REF!,  IF( D74=4,#REF!,      IF( D74=5,#REF!,     IF( D74=6,#REF!,     IF( D74=8,#REF!,  0)))))</f>
        <v>#REF!</v>
      </c>
      <c r="J74" s="12" t="e">
        <f t="shared" si="8"/>
        <v>#REF!</v>
      </c>
      <c r="K74" s="12" t="e">
        <f xml:space="preserve"> IF(D74=2,#REF!,      IF( D74=4,#REF!,       IF( D74=5,#REF!,     IF( D74=6,#REF!,     IF( D74=8,#REF!, 0)))))</f>
        <v>#REF!</v>
      </c>
      <c r="L74" s="12" t="e">
        <f xml:space="preserve"> IF(D74=2,#REF!,     IF( D74=4,#REF!,      IF( D74=5,#REF!,      IF( D74=6,#REF!,     IF( D74=8,#REF!, 0)))))</f>
        <v>#REF!</v>
      </c>
      <c r="M74" s="12" t="e">
        <f t="shared" si="9"/>
        <v>#REF!</v>
      </c>
      <c r="N74" s="12" t="e">
        <f t="shared" si="10"/>
        <v>#REF!</v>
      </c>
      <c r="O74" s="12" t="e">
        <f t="shared" si="11"/>
        <v>#REF!</v>
      </c>
      <c r="P74" s="8" t="e">
        <f>COUNTIF(#REF!, 1)</f>
        <v>#REF!</v>
      </c>
      <c r="Q74" s="8" t="e">
        <f t="shared" si="12"/>
        <v>#REF!</v>
      </c>
      <c r="R74" s="18" t="e">
        <f t="shared" si="13"/>
        <v>#REF!</v>
      </c>
      <c r="S74" s="18"/>
      <c r="T74" s="21"/>
      <c r="U74" s="21"/>
    </row>
    <row r="75" spans="1:21">
      <c r="A75" s="14" t="s">
        <v>287</v>
      </c>
      <c r="B75" s="24" t="s">
        <v>361</v>
      </c>
      <c r="C75" s="24" t="s">
        <v>155</v>
      </c>
      <c r="D75" s="15" t="e">
        <f>#REF!</f>
        <v>#REF!</v>
      </c>
      <c r="E75" s="11" t="e">
        <f>IF(D75=1,#REF!, IF( D75=3,#REF!, IF( D75=7,#REF!, IF( D75=9,#REF!, 0))))</f>
        <v>#REF!</v>
      </c>
      <c r="F75" s="11" t="e">
        <f>IF(D75=1,#REF!, IF( D75=3,#REF!, IF( D75=7,#REF!, IF( D75=9,#REF!, 0))))</f>
        <v>#REF!</v>
      </c>
      <c r="G75" s="23" t="e">
        <f t="shared" si="7"/>
        <v>#REF!</v>
      </c>
      <c r="H75" s="12" t="e">
        <f xml:space="preserve"> IF(D75=2,#REF!,    IF( D75=4,#REF!,     IF( D75=5,#REF!,     IF( D75=6,#REF!,     IF( D75=8,#REF!, 0)))))</f>
        <v>#REF!</v>
      </c>
      <c r="I75" s="12" t="e">
        <f xml:space="preserve"> IF(D75=2,#REF!,  IF( D75=4,#REF!,      IF( D75=5,#REF!,     IF( D75=6,#REF!,     IF( D75=8,#REF!,  0)))))</f>
        <v>#REF!</v>
      </c>
      <c r="J75" s="12" t="e">
        <f t="shared" si="8"/>
        <v>#REF!</v>
      </c>
      <c r="K75" s="12" t="e">
        <f xml:space="preserve"> IF(D75=2,#REF!,      IF( D75=4,#REF!,       IF( D75=5,#REF!,     IF( D75=6,#REF!,     IF( D75=8,#REF!, 0)))))</f>
        <v>#REF!</v>
      </c>
      <c r="L75" s="12" t="e">
        <f xml:space="preserve"> IF(D75=2,#REF!,     IF( D75=4,#REF!,      IF( D75=5,#REF!,      IF( D75=6,#REF!,     IF( D75=8,#REF!, 0)))))</f>
        <v>#REF!</v>
      </c>
      <c r="M75" s="12" t="e">
        <f t="shared" si="9"/>
        <v>#REF!</v>
      </c>
      <c r="N75" s="12" t="e">
        <f t="shared" si="10"/>
        <v>#REF!</v>
      </c>
      <c r="O75" s="12" t="e">
        <f t="shared" si="11"/>
        <v>#REF!</v>
      </c>
      <c r="P75" s="8" t="e">
        <f>COUNTIF(#REF!, 1)</f>
        <v>#REF!</v>
      </c>
      <c r="Q75" s="8" t="e">
        <f t="shared" si="12"/>
        <v>#REF!</v>
      </c>
      <c r="R75" s="18" t="e">
        <f t="shared" si="13"/>
        <v>#REF!</v>
      </c>
      <c r="S75" s="18"/>
      <c r="T75" s="21"/>
      <c r="U75" s="21"/>
    </row>
    <row r="76" spans="1:21">
      <c r="A76" s="14" t="s">
        <v>287</v>
      </c>
      <c r="B76" s="24" t="s">
        <v>362</v>
      </c>
      <c r="C76" s="24" t="s">
        <v>159</v>
      </c>
      <c r="D76" s="15" t="e">
        <f>#REF!</f>
        <v>#REF!</v>
      </c>
      <c r="E76" s="11" t="e">
        <f>IF(D76=1,#REF!, IF( D76=3,#REF!, IF( D76=7,#REF!, IF( D76=9,#REF!, 0))))</f>
        <v>#REF!</v>
      </c>
      <c r="F76" s="11" t="e">
        <f>IF(D76=1,#REF!, IF( D76=3,#REF!, IF( D76=7,#REF!, IF( D76=9,#REF!, 0))))</f>
        <v>#REF!</v>
      </c>
      <c r="G76" s="23" t="e">
        <f t="shared" si="7"/>
        <v>#REF!</v>
      </c>
      <c r="H76" s="12" t="e">
        <f xml:space="preserve"> IF(D76=2,#REF!,    IF( D76=4,#REF!,     IF( D76=5,#REF!,     IF( D76=6,#REF!,     IF( D76=8,#REF!, 0)))))</f>
        <v>#REF!</v>
      </c>
      <c r="I76" s="12" t="e">
        <f xml:space="preserve"> IF(D76=2,#REF!,  IF( D76=4,#REF!,      IF( D76=5,#REF!,     IF( D76=6,#REF!,     IF( D76=8,#REF!,  0)))))</f>
        <v>#REF!</v>
      </c>
      <c r="J76" s="12" t="e">
        <f t="shared" si="8"/>
        <v>#REF!</v>
      </c>
      <c r="K76" s="12" t="e">
        <f xml:space="preserve"> IF(D76=2,#REF!,      IF( D76=4,#REF!,       IF( D76=5,#REF!,     IF( D76=6,#REF!,     IF( D76=8,#REF!, 0)))))</f>
        <v>#REF!</v>
      </c>
      <c r="L76" s="12" t="e">
        <f xml:space="preserve"> IF(D76=2,#REF!,     IF( D76=4,#REF!,      IF( D76=5,#REF!,      IF( D76=6,#REF!,     IF( D76=8,#REF!, 0)))))</f>
        <v>#REF!</v>
      </c>
      <c r="M76" s="12" t="e">
        <f t="shared" si="9"/>
        <v>#REF!</v>
      </c>
      <c r="N76" s="12" t="e">
        <f t="shared" si="10"/>
        <v>#REF!</v>
      </c>
      <c r="O76" s="12" t="e">
        <f t="shared" si="11"/>
        <v>#REF!</v>
      </c>
      <c r="P76" s="8" t="e">
        <f>COUNTIF(#REF!, 1)</f>
        <v>#REF!</v>
      </c>
      <c r="Q76" s="8" t="e">
        <f t="shared" si="12"/>
        <v>#REF!</v>
      </c>
      <c r="R76" s="18" t="e">
        <f t="shared" si="13"/>
        <v>#REF!</v>
      </c>
      <c r="S76" s="18"/>
      <c r="T76" s="21"/>
      <c r="U76" s="21"/>
    </row>
    <row r="77" spans="1:21">
      <c r="A77" s="14" t="s">
        <v>287</v>
      </c>
      <c r="B77" s="24" t="s">
        <v>363</v>
      </c>
      <c r="C77" s="24" t="s">
        <v>161</v>
      </c>
      <c r="D77" s="15" t="e">
        <f>#REF!</f>
        <v>#REF!</v>
      </c>
      <c r="E77" s="11" t="e">
        <f>IF(D77=1,#REF!, IF( D77=3,#REF!, IF( D77=7,#REF!, IF( D77=9,#REF!, 0))))</f>
        <v>#REF!</v>
      </c>
      <c r="F77" s="11" t="e">
        <f>IF(D77=1,#REF!, IF( D77=3,#REF!, IF( D77=7,#REF!, IF( D77=9,#REF!, 0))))</f>
        <v>#REF!</v>
      </c>
      <c r="G77" s="23" t="e">
        <f t="shared" si="7"/>
        <v>#REF!</v>
      </c>
      <c r="H77" s="12" t="e">
        <f xml:space="preserve"> IF(D77=2,#REF!,    IF( D77=4,#REF!,     IF( D77=5,#REF!,     IF( D77=6,#REF!,     IF( D77=8,#REF!, 0)))))</f>
        <v>#REF!</v>
      </c>
      <c r="I77" s="12" t="e">
        <f xml:space="preserve"> IF(D77=2,#REF!,  IF( D77=4,#REF!,      IF( D77=5,#REF!,     IF( D77=6,#REF!,     IF( D77=8,#REF!,  0)))))</f>
        <v>#REF!</v>
      </c>
      <c r="J77" s="12" t="e">
        <f t="shared" si="8"/>
        <v>#REF!</v>
      </c>
      <c r="K77" s="12" t="e">
        <f xml:space="preserve"> IF(D77=2,#REF!,      IF( D77=4,#REF!,       IF( D77=5,#REF!,     IF( D77=6,#REF!,     IF( D77=8,#REF!, 0)))))</f>
        <v>#REF!</v>
      </c>
      <c r="L77" s="12" t="e">
        <f xml:space="preserve"> IF(D77=2,#REF!,     IF( D77=4,#REF!,      IF( D77=5,#REF!,      IF( D77=6,#REF!,     IF( D77=8,#REF!, 0)))))</f>
        <v>#REF!</v>
      </c>
      <c r="M77" s="12" t="e">
        <f t="shared" si="9"/>
        <v>#REF!</v>
      </c>
      <c r="N77" s="12" t="e">
        <f t="shared" si="10"/>
        <v>#REF!</v>
      </c>
      <c r="O77" s="12" t="e">
        <f t="shared" si="11"/>
        <v>#REF!</v>
      </c>
      <c r="P77" s="8" t="e">
        <f>COUNTIF(#REF!, 1)</f>
        <v>#REF!</v>
      </c>
      <c r="Q77" s="8" t="e">
        <f t="shared" si="12"/>
        <v>#REF!</v>
      </c>
      <c r="R77" s="18" t="e">
        <f t="shared" si="13"/>
        <v>#REF!</v>
      </c>
      <c r="S77" s="18"/>
      <c r="T77" s="21"/>
      <c r="U77" s="21"/>
    </row>
    <row r="78" spans="1:21">
      <c r="A78" s="14" t="s">
        <v>287</v>
      </c>
      <c r="B78" s="24" t="s">
        <v>364</v>
      </c>
      <c r="C78" s="24" t="s">
        <v>163</v>
      </c>
      <c r="D78" s="15" t="e">
        <f>#REF!</f>
        <v>#REF!</v>
      </c>
      <c r="E78" s="11" t="e">
        <f>IF(D78=1,#REF!, IF( D78=3,#REF!, IF( D78=7,#REF!, IF( D78=9,#REF!, 0))))</f>
        <v>#REF!</v>
      </c>
      <c r="F78" s="11" t="e">
        <f>IF(D78=1,#REF!, IF( D78=3,#REF!, IF( D78=7,#REF!, IF( D78=9,#REF!, 0))))</f>
        <v>#REF!</v>
      </c>
      <c r="G78" s="23" t="e">
        <f t="shared" si="7"/>
        <v>#REF!</v>
      </c>
      <c r="H78" s="12" t="e">
        <f xml:space="preserve"> IF(D78=2,#REF!,    IF( D78=4,#REF!,     IF( D78=5,#REF!,     IF( D78=6,#REF!,     IF( D78=8,#REF!, 0)))))</f>
        <v>#REF!</v>
      </c>
      <c r="I78" s="12" t="e">
        <f xml:space="preserve"> IF(D78=2,#REF!,  IF( D78=4,#REF!,      IF( D78=5,#REF!,     IF( D78=6,#REF!,     IF( D78=8,#REF!,  0)))))</f>
        <v>#REF!</v>
      </c>
      <c r="J78" s="12" t="e">
        <f t="shared" si="8"/>
        <v>#REF!</v>
      </c>
      <c r="K78" s="12" t="e">
        <f xml:space="preserve"> IF(D78=2,#REF!,      IF( D78=4,#REF!,       IF( D78=5,#REF!,     IF( D78=6,#REF!,     IF( D78=8,#REF!, 0)))))</f>
        <v>#REF!</v>
      </c>
      <c r="L78" s="12" t="e">
        <f xml:space="preserve"> IF(D78=2,#REF!,     IF( D78=4,#REF!,      IF( D78=5,#REF!,      IF( D78=6,#REF!,     IF( D78=8,#REF!, 0)))))</f>
        <v>#REF!</v>
      </c>
      <c r="M78" s="12" t="e">
        <f t="shared" si="9"/>
        <v>#REF!</v>
      </c>
      <c r="N78" s="12" t="e">
        <f t="shared" si="10"/>
        <v>#REF!</v>
      </c>
      <c r="O78" s="12" t="e">
        <f t="shared" si="11"/>
        <v>#REF!</v>
      </c>
      <c r="P78" s="8" t="e">
        <f>COUNTIF(#REF!, 1)</f>
        <v>#REF!</v>
      </c>
      <c r="Q78" s="8" t="e">
        <f t="shared" si="12"/>
        <v>#REF!</v>
      </c>
      <c r="R78" s="18" t="e">
        <f t="shared" si="13"/>
        <v>#REF!</v>
      </c>
      <c r="S78" s="18"/>
      <c r="T78" s="21"/>
      <c r="U78" s="21"/>
    </row>
    <row r="79" spans="1:21">
      <c r="A79" s="14" t="s">
        <v>287</v>
      </c>
      <c r="B79" s="24" t="s">
        <v>365</v>
      </c>
      <c r="C79" s="24" t="s">
        <v>165</v>
      </c>
      <c r="D79" s="15" t="e">
        <f>#REF!</f>
        <v>#REF!</v>
      </c>
      <c r="E79" s="11" t="e">
        <f>IF(D79=1,#REF!, IF( D79=3,#REF!, IF( D79=7,#REF!, IF( D79=9,#REF!, 0))))</f>
        <v>#REF!</v>
      </c>
      <c r="F79" s="11" t="e">
        <f>IF(D79=1,#REF!, IF( D79=3,#REF!, IF( D79=7,#REF!, IF( D79=9,#REF!, 0))))</f>
        <v>#REF!</v>
      </c>
      <c r="G79" s="23" t="e">
        <f t="shared" si="7"/>
        <v>#REF!</v>
      </c>
      <c r="H79" s="12" t="e">
        <f xml:space="preserve"> IF(D79=2,#REF!,    IF( D79=4,#REF!,     IF( D79=5,#REF!,     IF( D79=6,#REF!,     IF( D79=8,#REF!, 0)))))</f>
        <v>#REF!</v>
      </c>
      <c r="I79" s="12" t="e">
        <f xml:space="preserve"> IF(D79=2,#REF!,  IF( D79=4,#REF!,      IF( D79=5,#REF!,     IF( D79=6,#REF!,     IF( D79=8,#REF!,  0)))))</f>
        <v>#REF!</v>
      </c>
      <c r="J79" s="12" t="e">
        <f t="shared" si="8"/>
        <v>#REF!</v>
      </c>
      <c r="K79" s="12" t="e">
        <f xml:space="preserve"> IF(D79=2,#REF!,      IF( D79=4,#REF!,       IF( D79=5,#REF!,     IF( D79=6,#REF!,     IF( D79=8,#REF!, 0)))))</f>
        <v>#REF!</v>
      </c>
      <c r="L79" s="12" t="e">
        <f xml:space="preserve"> IF(D79=2,#REF!,     IF( D79=4,#REF!,      IF( D79=5,#REF!,      IF( D79=6,#REF!,     IF( D79=8,#REF!, 0)))))</f>
        <v>#REF!</v>
      </c>
      <c r="M79" s="12" t="e">
        <f t="shared" si="9"/>
        <v>#REF!</v>
      </c>
      <c r="N79" s="12" t="e">
        <f t="shared" si="10"/>
        <v>#REF!</v>
      </c>
      <c r="O79" s="12" t="e">
        <f t="shared" si="11"/>
        <v>#REF!</v>
      </c>
      <c r="P79" s="8" t="e">
        <f>COUNTIF(#REF!, 1)</f>
        <v>#REF!</v>
      </c>
      <c r="Q79" s="8" t="e">
        <f t="shared" si="12"/>
        <v>#REF!</v>
      </c>
      <c r="R79" s="18" t="e">
        <f t="shared" si="13"/>
        <v>#REF!</v>
      </c>
      <c r="S79" s="18"/>
      <c r="T79" s="21"/>
      <c r="U79" s="21"/>
    </row>
    <row r="80" spans="1:21">
      <c r="A80" s="14" t="s">
        <v>287</v>
      </c>
      <c r="B80" s="24" t="s">
        <v>366</v>
      </c>
      <c r="C80" s="24" t="s">
        <v>167</v>
      </c>
      <c r="D80" s="15" t="e">
        <f>#REF!</f>
        <v>#REF!</v>
      </c>
      <c r="E80" s="11" t="e">
        <f>IF(D80=1,#REF!, IF( D80=3,#REF!, IF( D80=7,#REF!, IF( D80=9,#REF!, 0))))</f>
        <v>#REF!</v>
      </c>
      <c r="F80" s="11" t="e">
        <f>IF(D80=1,#REF!, IF( D80=3,#REF!, IF( D80=7,#REF!, IF( D80=9,#REF!, 0))))</f>
        <v>#REF!</v>
      </c>
      <c r="G80" s="23" t="e">
        <f t="shared" si="7"/>
        <v>#REF!</v>
      </c>
      <c r="H80" s="12" t="e">
        <f xml:space="preserve"> IF(D80=2,#REF!,    IF( D80=4,#REF!,     IF( D80=5,#REF!,     IF( D80=6,#REF!,     IF( D80=8,#REF!, 0)))))</f>
        <v>#REF!</v>
      </c>
      <c r="I80" s="12" t="e">
        <f xml:space="preserve"> IF(D80=2,#REF!,  IF( D80=4,#REF!,      IF( D80=5,#REF!,     IF( D80=6,#REF!,     IF( D80=8,#REF!,  0)))))</f>
        <v>#REF!</v>
      </c>
      <c r="J80" s="12" t="e">
        <f t="shared" si="8"/>
        <v>#REF!</v>
      </c>
      <c r="K80" s="12" t="e">
        <f xml:space="preserve"> IF(D80=2,#REF!,      IF( D80=4,#REF!,       IF( D80=5,#REF!,     IF( D80=6,#REF!,     IF( D80=8,#REF!, 0)))))</f>
        <v>#REF!</v>
      </c>
      <c r="L80" s="12" t="e">
        <f xml:space="preserve"> IF(D80=2,#REF!,     IF( D80=4,#REF!,      IF( D80=5,#REF!,      IF( D80=6,#REF!,     IF( D80=8,#REF!, 0)))))</f>
        <v>#REF!</v>
      </c>
      <c r="M80" s="12" t="e">
        <f t="shared" si="9"/>
        <v>#REF!</v>
      </c>
      <c r="N80" s="12" t="e">
        <f t="shared" si="10"/>
        <v>#REF!</v>
      </c>
      <c r="O80" s="12" t="e">
        <f t="shared" si="11"/>
        <v>#REF!</v>
      </c>
      <c r="P80" s="8" t="e">
        <f>COUNTIF(#REF!, 1)</f>
        <v>#REF!</v>
      </c>
      <c r="Q80" s="8" t="e">
        <f t="shared" si="12"/>
        <v>#REF!</v>
      </c>
      <c r="R80" s="18" t="e">
        <f t="shared" si="13"/>
        <v>#REF!</v>
      </c>
      <c r="S80" s="18"/>
      <c r="T80" s="21"/>
      <c r="U80" s="21"/>
    </row>
    <row r="81" spans="1:21">
      <c r="A81" s="14" t="s">
        <v>287</v>
      </c>
      <c r="B81" s="24" t="s">
        <v>367</v>
      </c>
      <c r="C81" s="24" t="s">
        <v>169</v>
      </c>
      <c r="D81" s="15" t="e">
        <f>#REF!</f>
        <v>#REF!</v>
      </c>
      <c r="E81" s="11" t="e">
        <f>IF(D81=1,#REF!, IF( D81=3,#REF!, IF( D81=7,#REF!, IF( D81=9,#REF!, 0))))</f>
        <v>#REF!</v>
      </c>
      <c r="F81" s="11" t="e">
        <f>IF(D81=1,#REF!, IF( D81=3,#REF!, IF( D81=7,#REF!, IF( D81=9,#REF!, 0))))</f>
        <v>#REF!</v>
      </c>
      <c r="G81" s="23" t="e">
        <f t="shared" si="7"/>
        <v>#REF!</v>
      </c>
      <c r="H81" s="12" t="e">
        <f xml:space="preserve"> IF(D81=2,#REF!,    IF( D81=4,#REF!,     IF( D81=5,#REF!,     IF( D81=6,#REF!,     IF( D81=8,#REF!, 0)))))</f>
        <v>#REF!</v>
      </c>
      <c r="I81" s="12" t="e">
        <f xml:space="preserve"> IF(D81=2,#REF!,  IF( D81=4,#REF!,      IF( D81=5,#REF!,     IF( D81=6,#REF!,     IF( D81=8,#REF!,  0)))))</f>
        <v>#REF!</v>
      </c>
      <c r="J81" s="12" t="e">
        <f t="shared" si="8"/>
        <v>#REF!</v>
      </c>
      <c r="K81" s="12" t="e">
        <f xml:space="preserve"> IF(D81=2,#REF!,      IF( D81=4,#REF!,       IF( D81=5,#REF!,     IF( D81=6,#REF!,     IF( D81=8,#REF!, 0)))))</f>
        <v>#REF!</v>
      </c>
      <c r="L81" s="12" t="e">
        <f xml:space="preserve"> IF(D81=2,#REF!,     IF( D81=4,#REF!,      IF( D81=5,#REF!,      IF( D81=6,#REF!,     IF( D81=8,#REF!, 0)))))</f>
        <v>#REF!</v>
      </c>
      <c r="M81" s="12" t="e">
        <f t="shared" si="9"/>
        <v>#REF!</v>
      </c>
      <c r="N81" s="12" t="e">
        <f t="shared" si="10"/>
        <v>#REF!</v>
      </c>
      <c r="O81" s="12" t="e">
        <f t="shared" si="11"/>
        <v>#REF!</v>
      </c>
      <c r="P81" s="8" t="e">
        <f>COUNTIF(#REF!, 1)</f>
        <v>#REF!</v>
      </c>
      <c r="Q81" s="8" t="e">
        <f t="shared" si="12"/>
        <v>#REF!</v>
      </c>
      <c r="R81" s="18" t="e">
        <f t="shared" si="13"/>
        <v>#REF!</v>
      </c>
      <c r="S81" s="18"/>
      <c r="T81" s="21"/>
      <c r="U81" s="21"/>
    </row>
    <row r="82" spans="1:21">
      <c r="A82" s="14" t="s">
        <v>287</v>
      </c>
      <c r="B82" s="24" t="s">
        <v>368</v>
      </c>
      <c r="C82" s="24" t="s">
        <v>205</v>
      </c>
      <c r="D82" s="15" t="e">
        <f>#REF!</f>
        <v>#REF!</v>
      </c>
      <c r="E82" s="11" t="e">
        <f>IF(D82=1,#REF!, IF( D82=3,#REF!, IF( D82=7,#REF!, IF( D82=9,#REF!, 0))))</f>
        <v>#REF!</v>
      </c>
      <c r="F82" s="11" t="e">
        <f>IF(D82=1,#REF!, IF( D82=3,#REF!, IF( D82=7,#REF!, IF( D82=9,#REF!, 0))))</f>
        <v>#REF!</v>
      </c>
      <c r="G82" s="23" t="e">
        <f t="shared" si="7"/>
        <v>#REF!</v>
      </c>
      <c r="H82" s="12" t="e">
        <f xml:space="preserve"> IF(D82=2,#REF!,    IF( D82=4,#REF!,     IF( D82=5,#REF!,     IF( D82=6,#REF!,     IF( D82=8,#REF!, 0)))))</f>
        <v>#REF!</v>
      </c>
      <c r="I82" s="12" t="e">
        <f xml:space="preserve"> IF(D82=2,#REF!,  IF( D82=4,#REF!,      IF( D82=5,#REF!,     IF( D82=6,#REF!,     IF( D82=8,#REF!,  0)))))</f>
        <v>#REF!</v>
      </c>
      <c r="J82" s="12" t="e">
        <f t="shared" si="8"/>
        <v>#REF!</v>
      </c>
      <c r="K82" s="12" t="e">
        <f xml:space="preserve"> IF(D82=2,#REF!,      IF( D82=4,#REF!,       IF( D82=5,#REF!,     IF( D82=6,#REF!,     IF( D82=8,#REF!, 0)))))</f>
        <v>#REF!</v>
      </c>
      <c r="L82" s="12" t="e">
        <f xml:space="preserve"> IF(D82=2,#REF!,     IF( D82=4,#REF!,      IF( D82=5,#REF!,      IF( D82=6,#REF!,     IF( D82=8,#REF!, 0)))))</f>
        <v>#REF!</v>
      </c>
      <c r="M82" s="12" t="e">
        <f t="shared" si="9"/>
        <v>#REF!</v>
      </c>
      <c r="N82" s="12" t="e">
        <f t="shared" si="10"/>
        <v>#REF!</v>
      </c>
      <c r="O82" s="12" t="e">
        <f t="shared" si="11"/>
        <v>#REF!</v>
      </c>
      <c r="P82" s="8" t="e">
        <f>COUNTIF(#REF!, 1)</f>
        <v>#REF!</v>
      </c>
      <c r="Q82" s="8" t="e">
        <f t="shared" si="12"/>
        <v>#REF!</v>
      </c>
      <c r="R82" s="18" t="e">
        <f t="shared" si="13"/>
        <v>#REF!</v>
      </c>
      <c r="S82" s="18"/>
      <c r="T82" s="21"/>
      <c r="U82" s="21"/>
    </row>
    <row r="83" spans="1:21">
      <c r="A83" s="14" t="s">
        <v>287</v>
      </c>
      <c r="B83" s="24" t="s">
        <v>369</v>
      </c>
      <c r="C83" s="24" t="s">
        <v>208</v>
      </c>
      <c r="D83" s="15" t="e">
        <f>#REF!</f>
        <v>#REF!</v>
      </c>
      <c r="E83" s="11" t="e">
        <f>IF(D83=1,#REF!, IF( D83=3,#REF!, IF( D83=7,#REF!, IF( D83=9,#REF!, 0))))</f>
        <v>#REF!</v>
      </c>
      <c r="F83" s="11" t="e">
        <f>IF(D83=1,#REF!, IF( D83=3,#REF!, IF( D83=7,#REF!, IF( D83=9,#REF!, 0))))</f>
        <v>#REF!</v>
      </c>
      <c r="G83" s="23" t="e">
        <f t="shared" si="7"/>
        <v>#REF!</v>
      </c>
      <c r="H83" s="12" t="e">
        <f xml:space="preserve"> IF(D83=2,#REF!,    IF( D83=4,#REF!,     IF( D83=5,#REF!,     IF( D83=6,#REF!,     IF( D83=8,#REF!, 0)))))</f>
        <v>#REF!</v>
      </c>
      <c r="I83" s="12" t="e">
        <f xml:space="preserve"> IF(D83=2,#REF!,  IF( D83=4,#REF!,      IF( D83=5,#REF!,     IF( D83=6,#REF!,     IF( D83=8,#REF!,  0)))))</f>
        <v>#REF!</v>
      </c>
      <c r="J83" s="12" t="e">
        <f t="shared" si="8"/>
        <v>#REF!</v>
      </c>
      <c r="K83" s="12" t="e">
        <f xml:space="preserve"> IF(D83=2,#REF!,      IF( D83=4,#REF!,       IF( D83=5,#REF!,     IF( D83=6,#REF!,     IF( D83=8,#REF!, 0)))))</f>
        <v>#REF!</v>
      </c>
      <c r="L83" s="12" t="e">
        <f xml:space="preserve"> IF(D83=2,#REF!,     IF( D83=4,#REF!,      IF( D83=5,#REF!,      IF( D83=6,#REF!,     IF( D83=8,#REF!, 0)))))</f>
        <v>#REF!</v>
      </c>
      <c r="M83" s="12" t="e">
        <f t="shared" si="9"/>
        <v>#REF!</v>
      </c>
      <c r="N83" s="12" t="e">
        <f t="shared" si="10"/>
        <v>#REF!</v>
      </c>
      <c r="O83" s="12" t="e">
        <f t="shared" si="11"/>
        <v>#REF!</v>
      </c>
      <c r="P83" s="8" t="e">
        <f>COUNTIF(#REF!, 1)</f>
        <v>#REF!</v>
      </c>
      <c r="Q83" s="8" t="e">
        <f t="shared" si="12"/>
        <v>#REF!</v>
      </c>
      <c r="R83" s="18" t="e">
        <f t="shared" si="13"/>
        <v>#REF!</v>
      </c>
      <c r="S83" s="18"/>
      <c r="T83" s="21"/>
      <c r="U83" s="21"/>
    </row>
    <row r="84" spans="1:21">
      <c r="A84" s="14" t="s">
        <v>287</v>
      </c>
      <c r="B84" s="25" t="s">
        <v>370</v>
      </c>
      <c r="C84" s="25" t="s">
        <v>371</v>
      </c>
      <c r="D84" s="15" t="e">
        <f>#REF!</f>
        <v>#REF!</v>
      </c>
      <c r="E84" s="11" t="e">
        <f>IF(D84=1,#REF!, IF( D84=3,#REF!, IF( D84=7,#REF!, IF( D84=9,#REF!, 0))))</f>
        <v>#REF!</v>
      </c>
      <c r="F84" s="11" t="e">
        <f>IF(D84=1,#REF!, IF( D84=3,#REF!, IF( D84=7,#REF!, IF( D84=9,#REF!, 0))))</f>
        <v>#REF!</v>
      </c>
      <c r="G84" s="23" t="e">
        <f t="shared" si="7"/>
        <v>#REF!</v>
      </c>
      <c r="H84" s="12" t="e">
        <f xml:space="preserve"> IF(D84=2,#REF!,    IF( D84=4,#REF!,     IF( D84=5,#REF!,     IF( D84=6,#REF!,     IF( D84=8,#REF!, 0)))))</f>
        <v>#REF!</v>
      </c>
      <c r="I84" s="12" t="e">
        <f xml:space="preserve"> IF(D84=2,#REF!,  IF( D84=4,#REF!,      IF( D84=5,#REF!,     IF( D84=6,#REF!,     IF( D84=8,#REF!,  0)))))</f>
        <v>#REF!</v>
      </c>
      <c r="J84" s="12" t="e">
        <f t="shared" si="8"/>
        <v>#REF!</v>
      </c>
      <c r="K84" s="12" t="e">
        <f xml:space="preserve"> IF(D84=2,#REF!,      IF( D84=4,#REF!,       IF( D84=5,#REF!,     IF( D84=6,#REF!,     IF( D84=8,#REF!, 0)))))</f>
        <v>#REF!</v>
      </c>
      <c r="L84" s="12" t="e">
        <f xml:space="preserve"> IF(D84=2,#REF!,     IF( D84=4,#REF!,      IF( D84=5,#REF!,      IF( D84=6,#REF!,     IF( D84=8,#REF!, 0)))))</f>
        <v>#REF!</v>
      </c>
      <c r="M84" s="12" t="e">
        <f t="shared" si="9"/>
        <v>#REF!</v>
      </c>
      <c r="N84" s="12" t="e">
        <f t="shared" si="10"/>
        <v>#REF!</v>
      </c>
      <c r="O84" s="12" t="e">
        <f t="shared" si="11"/>
        <v>#REF!</v>
      </c>
      <c r="P84" s="8" t="e">
        <f>COUNTIF(#REF!, 1)</f>
        <v>#REF!</v>
      </c>
      <c r="Q84" s="8" t="e">
        <f t="shared" si="12"/>
        <v>#REF!</v>
      </c>
      <c r="R84" s="18" t="e">
        <f t="shared" si="13"/>
        <v>#REF!</v>
      </c>
      <c r="S84" s="18"/>
      <c r="T84" s="21"/>
      <c r="U84" s="21"/>
    </row>
    <row r="85" spans="1:21">
      <c r="A85" s="14" t="s">
        <v>287</v>
      </c>
      <c r="B85" s="24" t="s">
        <v>372</v>
      </c>
      <c r="C85" s="24" t="s">
        <v>213</v>
      </c>
      <c r="D85" s="15" t="e">
        <f>#REF!</f>
        <v>#REF!</v>
      </c>
      <c r="E85" s="11" t="e">
        <f>IF(D85=1,#REF!, IF( D85=3,#REF!, IF( D85=7,#REF!, IF( D85=9,#REF!, 0))))</f>
        <v>#REF!</v>
      </c>
      <c r="F85" s="11" t="e">
        <f>IF(D85=1,#REF!, IF( D85=3,#REF!, IF( D85=7,#REF!, IF( D85=9,#REF!, 0))))</f>
        <v>#REF!</v>
      </c>
      <c r="G85" s="23" t="e">
        <f t="shared" si="7"/>
        <v>#REF!</v>
      </c>
      <c r="H85" s="12" t="e">
        <f xml:space="preserve"> IF(D85=2,#REF!,    IF( D85=4,#REF!,     IF( D85=5,#REF!,     IF( D85=6,#REF!,     IF( D85=8,#REF!, 0)))))</f>
        <v>#REF!</v>
      </c>
      <c r="I85" s="12" t="e">
        <f xml:space="preserve"> IF(D85=2,#REF!,  IF( D85=4,#REF!,      IF( D85=5,#REF!,     IF( D85=6,#REF!,     IF( D85=8,#REF!,  0)))))</f>
        <v>#REF!</v>
      </c>
      <c r="J85" s="12" t="e">
        <f t="shared" si="8"/>
        <v>#REF!</v>
      </c>
      <c r="K85" s="12" t="e">
        <f xml:space="preserve"> IF(D85=2,#REF!,      IF( D85=4,#REF!,       IF( D85=5,#REF!,     IF( D85=6,#REF!,     IF( D85=8,#REF!, 0)))))</f>
        <v>#REF!</v>
      </c>
      <c r="L85" s="12" t="e">
        <f xml:space="preserve"> IF(D85=2,#REF!,     IF( D85=4,#REF!,      IF( D85=5,#REF!,      IF( D85=6,#REF!,     IF( D85=8,#REF!, 0)))))</f>
        <v>#REF!</v>
      </c>
      <c r="M85" s="12" t="e">
        <f t="shared" si="9"/>
        <v>#REF!</v>
      </c>
      <c r="N85" s="12" t="e">
        <f t="shared" si="10"/>
        <v>#REF!</v>
      </c>
      <c r="O85" s="12" t="e">
        <f t="shared" si="11"/>
        <v>#REF!</v>
      </c>
      <c r="P85" s="8" t="e">
        <f>COUNTIF(#REF!, 1)</f>
        <v>#REF!</v>
      </c>
      <c r="Q85" s="8" t="e">
        <f t="shared" si="12"/>
        <v>#REF!</v>
      </c>
      <c r="R85" s="18" t="e">
        <f t="shared" si="13"/>
        <v>#REF!</v>
      </c>
      <c r="S85" s="18"/>
      <c r="T85" s="21"/>
      <c r="U85" s="21"/>
    </row>
    <row r="86" spans="1:21">
      <c r="A86" s="14" t="s">
        <v>287</v>
      </c>
      <c r="B86" s="24" t="s">
        <v>373</v>
      </c>
      <c r="C86" s="24" t="s">
        <v>215</v>
      </c>
      <c r="D86" s="15" t="e">
        <f>#REF!</f>
        <v>#REF!</v>
      </c>
      <c r="E86" s="11" t="e">
        <f>IF(D86=1,#REF!, IF( D86=3,#REF!, IF( D86=7,#REF!, IF( D86=9,#REF!, 0))))</f>
        <v>#REF!</v>
      </c>
      <c r="F86" s="11" t="e">
        <f>IF(D86=1,#REF!, IF( D86=3,#REF!, IF( D86=7,#REF!, IF( D86=9,#REF!, 0))))</f>
        <v>#REF!</v>
      </c>
      <c r="G86" s="23" t="e">
        <f t="shared" si="7"/>
        <v>#REF!</v>
      </c>
      <c r="H86" s="12" t="e">
        <f xml:space="preserve"> IF(D86=2,#REF!,    IF( D86=4,#REF!,     IF( D86=5,#REF!,     IF( D86=6,#REF!,     IF( D86=8,#REF!, 0)))))</f>
        <v>#REF!</v>
      </c>
      <c r="I86" s="12" t="e">
        <f xml:space="preserve"> IF(D86=2,#REF!,  IF( D86=4,#REF!,      IF( D86=5,#REF!,     IF( D86=6,#REF!,     IF( D86=8,#REF!,  0)))))</f>
        <v>#REF!</v>
      </c>
      <c r="J86" s="12" t="e">
        <f t="shared" si="8"/>
        <v>#REF!</v>
      </c>
      <c r="K86" s="12" t="e">
        <f xml:space="preserve"> IF(D86=2,#REF!,      IF( D86=4,#REF!,       IF( D86=5,#REF!,     IF( D86=6,#REF!,     IF( D86=8,#REF!, 0)))))</f>
        <v>#REF!</v>
      </c>
      <c r="L86" s="12" t="e">
        <f xml:space="preserve"> IF(D86=2,#REF!,     IF( D86=4,#REF!,      IF( D86=5,#REF!,      IF( D86=6,#REF!,     IF( D86=8,#REF!, 0)))))</f>
        <v>#REF!</v>
      </c>
      <c r="M86" s="12" t="e">
        <f t="shared" si="9"/>
        <v>#REF!</v>
      </c>
      <c r="N86" s="12" t="e">
        <f t="shared" si="10"/>
        <v>#REF!</v>
      </c>
      <c r="O86" s="12" t="e">
        <f t="shared" si="11"/>
        <v>#REF!</v>
      </c>
      <c r="P86" s="8" t="e">
        <f>COUNTIF(#REF!, 1)</f>
        <v>#REF!</v>
      </c>
      <c r="Q86" s="8" t="e">
        <f t="shared" si="12"/>
        <v>#REF!</v>
      </c>
      <c r="R86" s="18" t="e">
        <f t="shared" si="13"/>
        <v>#REF!</v>
      </c>
      <c r="S86" s="18"/>
      <c r="T86" s="21"/>
      <c r="U86" s="21"/>
    </row>
    <row r="87" spans="1:21">
      <c r="A87" s="14" t="s">
        <v>287</v>
      </c>
      <c r="B87" s="24" t="s">
        <v>374</v>
      </c>
      <c r="C87" s="24" t="s">
        <v>218</v>
      </c>
      <c r="D87" s="15" t="e">
        <f>#REF!</f>
        <v>#REF!</v>
      </c>
      <c r="E87" s="11" t="e">
        <f>IF(D87=1,#REF!, IF( D87=3,#REF!, IF( D87=7,#REF!, IF( D87=9,#REF!, 0))))</f>
        <v>#REF!</v>
      </c>
      <c r="F87" s="11" t="e">
        <f>IF(D87=1,#REF!, IF( D87=3,#REF!, IF( D87=7,#REF!, IF( D87=9,#REF!, 0))))</f>
        <v>#REF!</v>
      </c>
      <c r="G87" s="23" t="e">
        <f t="shared" si="7"/>
        <v>#REF!</v>
      </c>
      <c r="H87" s="12" t="e">
        <f xml:space="preserve"> IF(D87=2,#REF!,    IF( D87=4,#REF!,     IF( D87=5,#REF!,     IF( D87=6,#REF!,     IF( D87=8,#REF!, 0)))))</f>
        <v>#REF!</v>
      </c>
      <c r="I87" s="12" t="e">
        <f xml:space="preserve"> IF(D87=2,#REF!,  IF( D87=4,#REF!,      IF( D87=5,#REF!,     IF( D87=6,#REF!,     IF( D87=8,#REF!,  0)))))</f>
        <v>#REF!</v>
      </c>
      <c r="J87" s="12" t="e">
        <f t="shared" si="8"/>
        <v>#REF!</v>
      </c>
      <c r="K87" s="12" t="e">
        <f xml:space="preserve"> IF(D87=2,#REF!,      IF( D87=4,#REF!,       IF( D87=5,#REF!,     IF( D87=6,#REF!,     IF( D87=8,#REF!, 0)))))</f>
        <v>#REF!</v>
      </c>
      <c r="L87" s="12" t="e">
        <f xml:space="preserve"> IF(D87=2,#REF!,     IF( D87=4,#REF!,      IF( D87=5,#REF!,      IF( D87=6,#REF!,     IF( D87=8,#REF!, 0)))))</f>
        <v>#REF!</v>
      </c>
      <c r="M87" s="12" t="e">
        <f t="shared" si="9"/>
        <v>#REF!</v>
      </c>
      <c r="N87" s="12" t="e">
        <f t="shared" si="10"/>
        <v>#REF!</v>
      </c>
      <c r="O87" s="12" t="e">
        <f t="shared" si="11"/>
        <v>#REF!</v>
      </c>
      <c r="P87" s="8" t="e">
        <f>COUNTIF(#REF!, 1)</f>
        <v>#REF!</v>
      </c>
      <c r="Q87" s="8" t="e">
        <f t="shared" si="12"/>
        <v>#REF!</v>
      </c>
      <c r="R87" s="18" t="e">
        <f t="shared" si="13"/>
        <v>#REF!</v>
      </c>
      <c r="S87" s="18"/>
      <c r="T87" s="21"/>
      <c r="U87" s="21"/>
    </row>
    <row r="88" spans="1:21">
      <c r="A88" s="14" t="s">
        <v>287</v>
      </c>
      <c r="B88" s="24" t="s">
        <v>375</v>
      </c>
      <c r="C88" s="24" t="s">
        <v>220</v>
      </c>
      <c r="D88" s="15" t="e">
        <f>#REF!</f>
        <v>#REF!</v>
      </c>
      <c r="E88" s="11" t="e">
        <f>IF(D88=1,#REF!, IF( D88=3,#REF!, IF( D88=7,#REF!, IF( D88=9,#REF!, 0))))</f>
        <v>#REF!</v>
      </c>
      <c r="F88" s="11" t="e">
        <f>IF(D88=1,#REF!, IF( D88=3,#REF!, IF( D88=7,#REF!, IF( D88=9,#REF!, 0))))</f>
        <v>#REF!</v>
      </c>
      <c r="G88" s="23" t="e">
        <f t="shared" si="7"/>
        <v>#REF!</v>
      </c>
      <c r="H88" s="12" t="e">
        <f xml:space="preserve"> IF(D88=2,#REF!,    IF( D88=4,#REF!,     IF( D88=5,#REF!,     IF( D88=6,#REF!,     IF( D88=8,#REF!, 0)))))</f>
        <v>#REF!</v>
      </c>
      <c r="I88" s="12" t="e">
        <f xml:space="preserve"> IF(D88=2,#REF!,  IF( D88=4,#REF!,      IF( D88=5,#REF!,     IF( D88=6,#REF!,     IF( D88=8,#REF!,  0)))))</f>
        <v>#REF!</v>
      </c>
      <c r="J88" s="12" t="e">
        <f t="shared" si="8"/>
        <v>#REF!</v>
      </c>
      <c r="K88" s="12" t="e">
        <f xml:space="preserve"> IF(D88=2,#REF!,      IF( D88=4,#REF!,       IF( D88=5,#REF!,     IF( D88=6,#REF!,     IF( D88=8,#REF!, 0)))))</f>
        <v>#REF!</v>
      </c>
      <c r="L88" s="12" t="e">
        <f xml:space="preserve"> IF(D88=2,#REF!,     IF( D88=4,#REF!,      IF( D88=5,#REF!,      IF( D88=6,#REF!,     IF( D88=8,#REF!, 0)))))</f>
        <v>#REF!</v>
      </c>
      <c r="M88" s="12" t="e">
        <f t="shared" si="9"/>
        <v>#REF!</v>
      </c>
      <c r="N88" s="12" t="e">
        <f t="shared" si="10"/>
        <v>#REF!</v>
      </c>
      <c r="O88" s="12" t="e">
        <f t="shared" si="11"/>
        <v>#REF!</v>
      </c>
      <c r="P88" s="8" t="e">
        <f>COUNTIF(#REF!, 1)</f>
        <v>#REF!</v>
      </c>
      <c r="Q88" s="8" t="e">
        <f t="shared" si="12"/>
        <v>#REF!</v>
      </c>
      <c r="R88" s="18" t="e">
        <f t="shared" si="13"/>
        <v>#REF!</v>
      </c>
      <c r="S88" s="18"/>
      <c r="T88" s="21"/>
      <c r="U88" s="21"/>
    </row>
    <row r="89" spans="1:21">
      <c r="A89" s="14" t="s">
        <v>287</v>
      </c>
      <c r="B89" s="24" t="s">
        <v>376</v>
      </c>
      <c r="C89" s="24" t="s">
        <v>222</v>
      </c>
      <c r="D89" s="15" t="e">
        <f>#REF!</f>
        <v>#REF!</v>
      </c>
      <c r="E89" s="11" t="e">
        <f>IF(D89=1,#REF!, IF( D89=3,#REF!, IF( D89=7,#REF!, IF( D89=9,#REF!, 0))))</f>
        <v>#REF!</v>
      </c>
      <c r="F89" s="11" t="e">
        <f>IF(D89=1,#REF!, IF( D89=3,#REF!, IF( D89=7,#REF!, IF( D89=9,#REF!, 0))))</f>
        <v>#REF!</v>
      </c>
      <c r="G89" s="23" t="e">
        <f t="shared" si="7"/>
        <v>#REF!</v>
      </c>
      <c r="H89" s="12" t="e">
        <f xml:space="preserve"> IF(D89=2,#REF!,    IF( D89=4,#REF!,     IF( D89=5,#REF!,     IF( D89=6,#REF!,     IF( D89=8,#REF!, 0)))))</f>
        <v>#REF!</v>
      </c>
      <c r="I89" s="12" t="e">
        <f xml:space="preserve"> IF(D89=2,#REF!,  IF( D89=4,#REF!,      IF( D89=5,#REF!,     IF( D89=6,#REF!,     IF( D89=8,#REF!,  0)))))</f>
        <v>#REF!</v>
      </c>
      <c r="J89" s="12" t="e">
        <f t="shared" si="8"/>
        <v>#REF!</v>
      </c>
      <c r="K89" s="12" t="e">
        <f xml:space="preserve"> IF(D89=2,#REF!,      IF( D89=4,#REF!,       IF( D89=5,#REF!,     IF( D89=6,#REF!,     IF( D89=8,#REF!, 0)))))</f>
        <v>#REF!</v>
      </c>
      <c r="L89" s="12" t="e">
        <f xml:space="preserve"> IF(D89=2,#REF!,     IF( D89=4,#REF!,      IF( D89=5,#REF!,      IF( D89=6,#REF!,     IF( D89=8,#REF!, 0)))))</f>
        <v>#REF!</v>
      </c>
      <c r="M89" s="12" t="e">
        <f t="shared" si="9"/>
        <v>#REF!</v>
      </c>
      <c r="N89" s="12" t="e">
        <f t="shared" si="10"/>
        <v>#REF!</v>
      </c>
      <c r="O89" s="12" t="e">
        <f t="shared" si="11"/>
        <v>#REF!</v>
      </c>
      <c r="P89" s="8" t="e">
        <f>COUNTIF(#REF!, 1)</f>
        <v>#REF!</v>
      </c>
      <c r="Q89" s="8" t="e">
        <f t="shared" si="12"/>
        <v>#REF!</v>
      </c>
      <c r="R89" s="18" t="e">
        <f t="shared" si="13"/>
        <v>#REF!</v>
      </c>
      <c r="S89" s="18"/>
      <c r="T89" s="21"/>
      <c r="U89" s="21"/>
    </row>
    <row r="90" spans="1:21">
      <c r="A90" s="14" t="s">
        <v>287</v>
      </c>
      <c r="B90" s="24" t="s">
        <v>377</v>
      </c>
      <c r="C90" s="24" t="s">
        <v>224</v>
      </c>
      <c r="D90" s="15" t="e">
        <f>#REF!</f>
        <v>#REF!</v>
      </c>
      <c r="E90" s="11" t="e">
        <f>IF(D90=1,#REF!, IF( D90=3,#REF!, IF( D90=7,#REF!, IF( D90=9,#REF!, 0))))</f>
        <v>#REF!</v>
      </c>
      <c r="F90" s="11" t="e">
        <f>IF(D90=1,#REF!, IF( D90=3,#REF!, IF( D90=7,#REF!, IF( D90=9,#REF!, 0))))</f>
        <v>#REF!</v>
      </c>
      <c r="G90" s="23" t="e">
        <f t="shared" si="7"/>
        <v>#REF!</v>
      </c>
      <c r="H90" s="12" t="e">
        <f xml:space="preserve"> IF(D90=2,#REF!,    IF( D90=4,#REF!,     IF( D90=5,#REF!,     IF( D90=6,#REF!,     IF( D90=8,#REF!, 0)))))</f>
        <v>#REF!</v>
      </c>
      <c r="I90" s="12" t="e">
        <f xml:space="preserve"> IF(D90=2,#REF!,  IF( D90=4,#REF!,      IF( D90=5,#REF!,     IF( D90=6,#REF!,     IF( D90=8,#REF!,  0)))))</f>
        <v>#REF!</v>
      </c>
      <c r="J90" s="12" t="e">
        <f t="shared" si="8"/>
        <v>#REF!</v>
      </c>
      <c r="K90" s="12" t="e">
        <f xml:space="preserve"> IF(D90=2,#REF!,      IF( D90=4,#REF!,       IF( D90=5,#REF!,     IF( D90=6,#REF!,     IF( D90=8,#REF!, 0)))))</f>
        <v>#REF!</v>
      </c>
      <c r="L90" s="12" t="e">
        <f xml:space="preserve"> IF(D90=2,#REF!,     IF( D90=4,#REF!,      IF( D90=5,#REF!,      IF( D90=6,#REF!,     IF( D90=8,#REF!, 0)))))</f>
        <v>#REF!</v>
      </c>
      <c r="M90" s="12" t="e">
        <f t="shared" si="9"/>
        <v>#REF!</v>
      </c>
      <c r="N90" s="12" t="e">
        <f t="shared" si="10"/>
        <v>#REF!</v>
      </c>
      <c r="O90" s="12" t="e">
        <f t="shared" si="11"/>
        <v>#REF!</v>
      </c>
      <c r="P90" s="8" t="e">
        <f>COUNTIF(#REF!, 1)</f>
        <v>#REF!</v>
      </c>
      <c r="Q90" s="8" t="e">
        <f t="shared" si="12"/>
        <v>#REF!</v>
      </c>
      <c r="R90" s="18" t="e">
        <f t="shared" si="13"/>
        <v>#REF!</v>
      </c>
      <c r="S90" s="18"/>
      <c r="T90" s="21"/>
      <c r="U90" s="21"/>
    </row>
    <row r="91" spans="1:21">
      <c r="A91" s="14" t="s">
        <v>287</v>
      </c>
      <c r="B91" s="24" t="s">
        <v>378</v>
      </c>
      <c r="C91" s="24" t="s">
        <v>226</v>
      </c>
      <c r="D91" s="15" t="e">
        <f>#REF!</f>
        <v>#REF!</v>
      </c>
      <c r="E91" s="11" t="e">
        <f>IF(D91=1,#REF!, IF( D91=3,#REF!, IF( D91=7,#REF!, IF( D91=9,#REF!, 0))))</f>
        <v>#REF!</v>
      </c>
      <c r="F91" s="11" t="e">
        <f>IF(D91=1,#REF!, IF( D91=3,#REF!, IF( D91=7,#REF!, IF( D91=9,#REF!, 0))))</f>
        <v>#REF!</v>
      </c>
      <c r="G91" s="23" t="e">
        <f t="shared" si="7"/>
        <v>#REF!</v>
      </c>
      <c r="H91" s="12" t="e">
        <f xml:space="preserve"> IF(D91=2,#REF!,    IF( D91=4,#REF!,     IF( D91=5,#REF!,     IF( D91=6,#REF!,     IF( D91=8,#REF!, 0)))))</f>
        <v>#REF!</v>
      </c>
      <c r="I91" s="12" t="e">
        <f xml:space="preserve"> IF(D91=2,#REF!,  IF( D91=4,#REF!,      IF( D91=5,#REF!,     IF( D91=6,#REF!,     IF( D91=8,#REF!,  0)))))</f>
        <v>#REF!</v>
      </c>
      <c r="J91" s="12" t="e">
        <f t="shared" si="8"/>
        <v>#REF!</v>
      </c>
      <c r="K91" s="12" t="e">
        <f xml:space="preserve"> IF(D91=2,#REF!,      IF( D91=4,#REF!,       IF( D91=5,#REF!,     IF( D91=6,#REF!,     IF( D91=8,#REF!, 0)))))</f>
        <v>#REF!</v>
      </c>
      <c r="L91" s="12" t="e">
        <f xml:space="preserve"> IF(D91=2,#REF!,     IF( D91=4,#REF!,      IF( D91=5,#REF!,      IF( D91=6,#REF!,     IF( D91=8,#REF!, 0)))))</f>
        <v>#REF!</v>
      </c>
      <c r="M91" s="12" t="e">
        <f t="shared" si="9"/>
        <v>#REF!</v>
      </c>
      <c r="N91" s="12" t="e">
        <f t="shared" si="10"/>
        <v>#REF!</v>
      </c>
      <c r="O91" s="12" t="e">
        <f t="shared" si="11"/>
        <v>#REF!</v>
      </c>
      <c r="P91" s="8" t="e">
        <f>COUNTIF(#REF!, 1)</f>
        <v>#REF!</v>
      </c>
      <c r="Q91" s="8" t="e">
        <f t="shared" si="12"/>
        <v>#REF!</v>
      </c>
      <c r="R91" s="18" t="e">
        <f t="shared" si="13"/>
        <v>#REF!</v>
      </c>
      <c r="S91" s="18"/>
      <c r="T91" s="21"/>
      <c r="U91" s="21"/>
    </row>
    <row r="92" spans="1:21">
      <c r="A92" s="14" t="s">
        <v>287</v>
      </c>
      <c r="B92" s="24" t="s">
        <v>379</v>
      </c>
      <c r="C92" s="24" t="s">
        <v>228</v>
      </c>
      <c r="D92" s="15" t="e">
        <f>#REF!</f>
        <v>#REF!</v>
      </c>
      <c r="E92" s="11" t="e">
        <f>IF(D92=1,#REF!, IF( D92=3,#REF!, IF( D92=7,#REF!, IF( D92=9,#REF!, 0))))</f>
        <v>#REF!</v>
      </c>
      <c r="F92" s="11" t="e">
        <f>IF(D92=1,#REF!, IF( D92=3,#REF!, IF( D92=7,#REF!, IF( D92=9,#REF!, 0))))</f>
        <v>#REF!</v>
      </c>
      <c r="G92" s="23" t="e">
        <f t="shared" si="7"/>
        <v>#REF!</v>
      </c>
      <c r="H92" s="12" t="e">
        <f xml:space="preserve"> IF(D92=2,#REF!,    IF( D92=4,#REF!,     IF( D92=5,#REF!,     IF( D92=6,#REF!,     IF( D92=8,#REF!, 0)))))</f>
        <v>#REF!</v>
      </c>
      <c r="I92" s="12" t="e">
        <f xml:space="preserve"> IF(D92=2,#REF!,  IF( D92=4,#REF!,      IF( D92=5,#REF!,     IF( D92=6,#REF!,     IF( D92=8,#REF!,  0)))))</f>
        <v>#REF!</v>
      </c>
      <c r="J92" s="12" t="e">
        <f t="shared" si="8"/>
        <v>#REF!</v>
      </c>
      <c r="K92" s="12" t="e">
        <f xml:space="preserve"> IF(D92=2,#REF!,      IF( D92=4,#REF!,       IF( D92=5,#REF!,     IF( D92=6,#REF!,     IF( D92=8,#REF!, 0)))))</f>
        <v>#REF!</v>
      </c>
      <c r="L92" s="12" t="e">
        <f xml:space="preserve"> IF(D92=2,#REF!,     IF( D92=4,#REF!,      IF( D92=5,#REF!,      IF( D92=6,#REF!,     IF( D92=8,#REF!, 0)))))</f>
        <v>#REF!</v>
      </c>
      <c r="M92" s="12" t="e">
        <f t="shared" si="9"/>
        <v>#REF!</v>
      </c>
      <c r="N92" s="12" t="e">
        <f t="shared" si="10"/>
        <v>#REF!</v>
      </c>
      <c r="O92" s="12" t="e">
        <f t="shared" si="11"/>
        <v>#REF!</v>
      </c>
      <c r="P92" s="8" t="e">
        <f>COUNTIF(#REF!, 1)</f>
        <v>#REF!</v>
      </c>
      <c r="Q92" s="8" t="e">
        <f t="shared" si="12"/>
        <v>#REF!</v>
      </c>
      <c r="R92" s="18" t="e">
        <f t="shared" si="13"/>
        <v>#REF!</v>
      </c>
      <c r="S92" s="18"/>
      <c r="T92" s="21"/>
      <c r="U92" s="21"/>
    </row>
    <row r="93" spans="1:21">
      <c r="A93" s="14" t="s">
        <v>287</v>
      </c>
      <c r="B93" s="24" t="s">
        <v>380</v>
      </c>
      <c r="C93" s="24" t="s">
        <v>230</v>
      </c>
      <c r="D93" s="15" t="e">
        <f>#REF!</f>
        <v>#REF!</v>
      </c>
      <c r="E93" s="11" t="e">
        <f>IF(D93=1,#REF!, IF( D93=3,#REF!, IF( D93=7,#REF!, IF( D93=9,#REF!, 0))))</f>
        <v>#REF!</v>
      </c>
      <c r="F93" s="11" t="e">
        <f>IF(D93=1,#REF!, IF( D93=3,#REF!, IF( D93=7,#REF!, IF( D93=9,#REF!, 0))))</f>
        <v>#REF!</v>
      </c>
      <c r="G93" s="23" t="e">
        <f t="shared" si="7"/>
        <v>#REF!</v>
      </c>
      <c r="H93" s="12" t="e">
        <f xml:space="preserve"> IF(D93=2,#REF!,    IF( D93=4,#REF!,     IF( D93=5,#REF!,     IF( D93=6,#REF!,     IF( D93=8,#REF!, 0)))))</f>
        <v>#REF!</v>
      </c>
      <c r="I93" s="12" t="e">
        <f xml:space="preserve"> IF(D93=2,#REF!,  IF( D93=4,#REF!,      IF( D93=5,#REF!,     IF( D93=6,#REF!,     IF( D93=8,#REF!,  0)))))</f>
        <v>#REF!</v>
      </c>
      <c r="J93" s="12" t="e">
        <f t="shared" si="8"/>
        <v>#REF!</v>
      </c>
      <c r="K93" s="12" t="e">
        <f xml:space="preserve"> IF(D93=2,#REF!,      IF( D93=4,#REF!,       IF( D93=5,#REF!,     IF( D93=6,#REF!,     IF( D93=8,#REF!, 0)))))</f>
        <v>#REF!</v>
      </c>
      <c r="L93" s="12" t="e">
        <f xml:space="preserve"> IF(D93=2,#REF!,     IF( D93=4,#REF!,      IF( D93=5,#REF!,      IF( D93=6,#REF!,     IF( D93=8,#REF!, 0)))))</f>
        <v>#REF!</v>
      </c>
      <c r="M93" s="12" t="e">
        <f t="shared" si="9"/>
        <v>#REF!</v>
      </c>
      <c r="N93" s="12" t="e">
        <f t="shared" si="10"/>
        <v>#REF!</v>
      </c>
      <c r="O93" s="12" t="e">
        <f t="shared" si="11"/>
        <v>#REF!</v>
      </c>
      <c r="P93" s="8" t="e">
        <f>COUNTIF(#REF!, 1)</f>
        <v>#REF!</v>
      </c>
      <c r="Q93" s="8" t="e">
        <f t="shared" si="12"/>
        <v>#REF!</v>
      </c>
      <c r="R93" s="18" t="e">
        <f t="shared" si="13"/>
        <v>#REF!</v>
      </c>
      <c r="S93" s="18"/>
      <c r="T93" s="21"/>
      <c r="U93" s="21"/>
    </row>
    <row r="94" spans="1:21">
      <c r="A94" s="14" t="s">
        <v>287</v>
      </c>
      <c r="B94" s="24" t="s">
        <v>381</v>
      </c>
      <c r="C94" s="24" t="s">
        <v>232</v>
      </c>
      <c r="D94" s="15" t="e">
        <f>#REF!</f>
        <v>#REF!</v>
      </c>
      <c r="E94" s="11" t="e">
        <f>IF(D94=1,#REF!, IF( D94=3,#REF!, IF( D94=7,#REF!, IF( D94=9,#REF!, 0))))</f>
        <v>#REF!</v>
      </c>
      <c r="F94" s="11" t="e">
        <f>IF(D94=1,#REF!, IF( D94=3,#REF!, IF( D94=7,#REF!, IF( D94=9,#REF!, 0))))</f>
        <v>#REF!</v>
      </c>
      <c r="G94" s="23" t="e">
        <f t="shared" si="7"/>
        <v>#REF!</v>
      </c>
      <c r="H94" s="12" t="e">
        <f xml:space="preserve"> IF(D94=2,#REF!,    IF( D94=4,#REF!,     IF( D94=5,#REF!,     IF( D94=6,#REF!,     IF( D94=8,#REF!, 0)))))</f>
        <v>#REF!</v>
      </c>
      <c r="I94" s="12" t="e">
        <f xml:space="preserve"> IF(D94=2,#REF!,  IF( D94=4,#REF!,      IF( D94=5,#REF!,     IF( D94=6,#REF!,     IF( D94=8,#REF!,  0)))))</f>
        <v>#REF!</v>
      </c>
      <c r="J94" s="12" t="e">
        <f t="shared" si="8"/>
        <v>#REF!</v>
      </c>
      <c r="K94" s="12" t="e">
        <f xml:space="preserve"> IF(D94=2,#REF!,      IF( D94=4,#REF!,       IF( D94=5,#REF!,     IF( D94=6,#REF!,     IF( D94=8,#REF!, 0)))))</f>
        <v>#REF!</v>
      </c>
      <c r="L94" s="12" t="e">
        <f xml:space="preserve"> IF(D94=2,#REF!,     IF( D94=4,#REF!,      IF( D94=5,#REF!,      IF( D94=6,#REF!,     IF( D94=8,#REF!, 0)))))</f>
        <v>#REF!</v>
      </c>
      <c r="M94" s="12" t="e">
        <f t="shared" si="9"/>
        <v>#REF!</v>
      </c>
      <c r="N94" s="12" t="e">
        <f t="shared" si="10"/>
        <v>#REF!</v>
      </c>
      <c r="O94" s="12" t="e">
        <f t="shared" si="11"/>
        <v>#REF!</v>
      </c>
      <c r="P94" s="8" t="e">
        <f>COUNTIF(#REF!, 1)</f>
        <v>#REF!</v>
      </c>
      <c r="Q94" s="8" t="e">
        <f t="shared" si="12"/>
        <v>#REF!</v>
      </c>
      <c r="R94" s="18" t="e">
        <f t="shared" si="13"/>
        <v>#REF!</v>
      </c>
      <c r="S94" s="18"/>
      <c r="T94" s="21"/>
      <c r="U94" s="21"/>
    </row>
    <row r="95" spans="1:21">
      <c r="A95" s="14" t="s">
        <v>287</v>
      </c>
      <c r="B95" s="24" t="s">
        <v>382</v>
      </c>
      <c r="C95" s="24" t="s">
        <v>234</v>
      </c>
      <c r="D95" s="15" t="e">
        <f>#REF!</f>
        <v>#REF!</v>
      </c>
      <c r="E95" s="11" t="e">
        <f>IF(D95=1,#REF!, IF( D95=3,#REF!, IF( D95=7,#REF!, IF( D95=9,#REF!, 0))))</f>
        <v>#REF!</v>
      </c>
      <c r="F95" s="11" t="e">
        <f>IF(D95=1,#REF!, IF( D95=3,#REF!, IF( D95=7,#REF!, IF( D95=9,#REF!, 0))))</f>
        <v>#REF!</v>
      </c>
      <c r="G95" s="23" t="e">
        <f t="shared" si="7"/>
        <v>#REF!</v>
      </c>
      <c r="H95" s="12" t="e">
        <f xml:space="preserve"> IF(D95=2,#REF!,    IF( D95=4,#REF!,     IF( D95=5,#REF!,     IF( D95=6,#REF!,     IF( D95=8,#REF!, 0)))))</f>
        <v>#REF!</v>
      </c>
      <c r="I95" s="12" t="e">
        <f xml:space="preserve"> IF(D95=2,#REF!,  IF( D95=4,#REF!,      IF( D95=5,#REF!,     IF( D95=6,#REF!,     IF( D95=8,#REF!,  0)))))</f>
        <v>#REF!</v>
      </c>
      <c r="J95" s="12" t="e">
        <f t="shared" si="8"/>
        <v>#REF!</v>
      </c>
      <c r="K95" s="12" t="e">
        <f xml:space="preserve"> IF(D95=2,#REF!,      IF( D95=4,#REF!,       IF( D95=5,#REF!,     IF( D95=6,#REF!,     IF( D95=8,#REF!, 0)))))</f>
        <v>#REF!</v>
      </c>
      <c r="L95" s="12" t="e">
        <f xml:space="preserve"> IF(D95=2,#REF!,     IF( D95=4,#REF!,      IF( D95=5,#REF!,      IF( D95=6,#REF!,     IF( D95=8,#REF!, 0)))))</f>
        <v>#REF!</v>
      </c>
      <c r="M95" s="12" t="e">
        <f t="shared" si="9"/>
        <v>#REF!</v>
      </c>
      <c r="N95" s="12" t="e">
        <f t="shared" si="10"/>
        <v>#REF!</v>
      </c>
      <c r="O95" s="12" t="e">
        <f t="shared" si="11"/>
        <v>#REF!</v>
      </c>
      <c r="P95" s="8" t="e">
        <f>COUNTIF(#REF!, 1)</f>
        <v>#REF!</v>
      </c>
      <c r="Q95" s="8" t="e">
        <f t="shared" si="12"/>
        <v>#REF!</v>
      </c>
      <c r="R95" s="18" t="e">
        <f t="shared" si="13"/>
        <v>#REF!</v>
      </c>
      <c r="S95" s="18"/>
      <c r="T95" s="21"/>
      <c r="U95" s="21"/>
    </row>
    <row r="96" spans="1:21">
      <c r="A96" s="14" t="s">
        <v>287</v>
      </c>
      <c r="B96" s="24" t="s">
        <v>383</v>
      </c>
      <c r="C96" s="24" t="s">
        <v>236</v>
      </c>
      <c r="D96" s="15" t="e">
        <f>#REF!</f>
        <v>#REF!</v>
      </c>
      <c r="E96" s="11" t="e">
        <f>IF(D96=1,#REF!, IF( D96=3,#REF!, IF( D96=7,#REF!, IF( D96=9,#REF!, 0))))</f>
        <v>#REF!</v>
      </c>
      <c r="F96" s="11" t="e">
        <f>IF(D96=1,#REF!, IF( D96=3,#REF!, IF( D96=7,#REF!, IF( D96=9,#REF!, 0))))</f>
        <v>#REF!</v>
      </c>
      <c r="G96" s="23" t="e">
        <f t="shared" si="7"/>
        <v>#REF!</v>
      </c>
      <c r="H96" s="12" t="e">
        <f xml:space="preserve"> IF(D96=2,#REF!,    IF( D96=4,#REF!,     IF( D96=5,#REF!,     IF( D96=6,#REF!,     IF( D96=8,#REF!, 0)))))</f>
        <v>#REF!</v>
      </c>
      <c r="I96" s="12" t="e">
        <f xml:space="preserve"> IF(D96=2,#REF!,  IF( D96=4,#REF!,      IF( D96=5,#REF!,     IF( D96=6,#REF!,     IF( D96=8,#REF!,  0)))))</f>
        <v>#REF!</v>
      </c>
      <c r="J96" s="12" t="e">
        <f t="shared" si="8"/>
        <v>#REF!</v>
      </c>
      <c r="K96" s="12" t="e">
        <f xml:space="preserve"> IF(D96=2,#REF!,      IF( D96=4,#REF!,       IF( D96=5,#REF!,     IF( D96=6,#REF!,     IF( D96=8,#REF!, 0)))))</f>
        <v>#REF!</v>
      </c>
      <c r="L96" s="12" t="e">
        <f xml:space="preserve"> IF(D96=2,#REF!,     IF( D96=4,#REF!,      IF( D96=5,#REF!,      IF( D96=6,#REF!,     IF( D96=8,#REF!, 0)))))</f>
        <v>#REF!</v>
      </c>
      <c r="M96" s="12" t="e">
        <f t="shared" si="9"/>
        <v>#REF!</v>
      </c>
      <c r="N96" s="12" t="e">
        <f t="shared" si="10"/>
        <v>#REF!</v>
      </c>
      <c r="O96" s="12" t="e">
        <f t="shared" si="11"/>
        <v>#REF!</v>
      </c>
      <c r="P96" s="8" t="e">
        <f>COUNTIF(#REF!, 1)</f>
        <v>#REF!</v>
      </c>
      <c r="Q96" s="8" t="e">
        <f t="shared" si="12"/>
        <v>#REF!</v>
      </c>
      <c r="R96" s="18" t="e">
        <f t="shared" si="13"/>
        <v>#REF!</v>
      </c>
      <c r="S96" s="18"/>
      <c r="T96" s="21"/>
      <c r="U96" s="21"/>
    </row>
    <row r="97" spans="1:21">
      <c r="A97" s="14" t="s">
        <v>287</v>
      </c>
      <c r="B97" s="24" t="s">
        <v>384</v>
      </c>
      <c r="C97" s="24" t="s">
        <v>171</v>
      </c>
      <c r="D97" s="15" t="e">
        <f>#REF!</f>
        <v>#REF!</v>
      </c>
      <c r="E97" s="11" t="e">
        <f>IF(D97=1,#REF!, IF( D97=3,#REF!, IF( D97=7,#REF!, IF( D97=9,#REF!, 0))))</f>
        <v>#REF!</v>
      </c>
      <c r="F97" s="11" t="e">
        <f>IF(D97=1,#REF!, IF( D97=3,#REF!, IF( D97=7,#REF!, IF( D97=9,#REF!, 0))))</f>
        <v>#REF!</v>
      </c>
      <c r="G97" s="23" t="e">
        <f t="shared" si="7"/>
        <v>#REF!</v>
      </c>
      <c r="H97" s="12" t="e">
        <f xml:space="preserve"> IF(D97=2,#REF!,    IF( D97=4,#REF!,     IF( D97=5,#REF!,     IF( D97=6,#REF!,     IF( D97=8,#REF!, 0)))))</f>
        <v>#REF!</v>
      </c>
      <c r="I97" s="12" t="e">
        <f xml:space="preserve"> IF(D97=2,#REF!,  IF( D97=4,#REF!,      IF( D97=5,#REF!,     IF( D97=6,#REF!,     IF( D97=8,#REF!,  0)))))</f>
        <v>#REF!</v>
      </c>
      <c r="J97" s="12" t="e">
        <f t="shared" si="8"/>
        <v>#REF!</v>
      </c>
      <c r="K97" s="12" t="e">
        <f xml:space="preserve"> IF(D97=2,#REF!,      IF( D97=4,#REF!,       IF( D97=5,#REF!,     IF( D97=6,#REF!,     IF( D97=8,#REF!, 0)))))</f>
        <v>#REF!</v>
      </c>
      <c r="L97" s="12" t="e">
        <f xml:space="preserve"> IF(D97=2,#REF!,     IF( D97=4,#REF!,      IF( D97=5,#REF!,      IF( D97=6,#REF!,     IF( D97=8,#REF!, 0)))))</f>
        <v>#REF!</v>
      </c>
      <c r="M97" s="12" t="e">
        <f t="shared" si="9"/>
        <v>#REF!</v>
      </c>
      <c r="N97" s="12" t="e">
        <f t="shared" si="10"/>
        <v>#REF!</v>
      </c>
      <c r="O97" s="12" t="e">
        <f t="shared" si="11"/>
        <v>#REF!</v>
      </c>
      <c r="P97" s="8" t="e">
        <f>COUNTIF(#REF!, 1)</f>
        <v>#REF!</v>
      </c>
      <c r="Q97" s="8" t="e">
        <f t="shared" si="12"/>
        <v>#REF!</v>
      </c>
      <c r="R97" s="18" t="e">
        <f t="shared" si="13"/>
        <v>#REF!</v>
      </c>
      <c r="S97" s="18"/>
      <c r="T97" s="21"/>
      <c r="U97" s="21"/>
    </row>
    <row r="98" spans="1:21">
      <c r="A98" s="14" t="s">
        <v>287</v>
      </c>
      <c r="B98" s="24" t="s">
        <v>385</v>
      </c>
      <c r="C98" s="24" t="s">
        <v>175</v>
      </c>
      <c r="D98" s="15" t="e">
        <f>#REF!</f>
        <v>#REF!</v>
      </c>
      <c r="E98" s="11" t="e">
        <f>IF(D98=1,#REF!, IF( D98=3,#REF!, IF( D98=7,#REF!, IF( D98=9,#REF!, 0))))</f>
        <v>#REF!</v>
      </c>
      <c r="F98" s="11" t="e">
        <f>IF(D98=1,#REF!, IF( D98=3,#REF!, IF( D98=7,#REF!, IF( D98=9,#REF!, 0))))</f>
        <v>#REF!</v>
      </c>
      <c r="G98" s="23" t="e">
        <f t="shared" si="7"/>
        <v>#REF!</v>
      </c>
      <c r="H98" s="12" t="e">
        <f xml:space="preserve"> IF(D98=2,#REF!,    IF( D98=4,#REF!,     IF( D98=5,#REF!,     IF( D98=6,#REF!,     IF( D98=8,#REF!, 0)))))</f>
        <v>#REF!</v>
      </c>
      <c r="I98" s="12" t="e">
        <f xml:space="preserve"> IF(D98=2,#REF!,  IF( D98=4,#REF!,      IF( D98=5,#REF!,     IF( D98=6,#REF!,     IF( D98=8,#REF!,  0)))))</f>
        <v>#REF!</v>
      </c>
      <c r="J98" s="12" t="e">
        <f t="shared" si="8"/>
        <v>#REF!</v>
      </c>
      <c r="K98" s="12" t="e">
        <f xml:space="preserve"> IF(D98=2,#REF!,      IF( D98=4,#REF!,       IF( D98=5,#REF!,     IF( D98=6,#REF!,     IF( D98=8,#REF!, 0)))))</f>
        <v>#REF!</v>
      </c>
      <c r="L98" s="12" t="e">
        <f xml:space="preserve"> IF(D98=2,#REF!,     IF( D98=4,#REF!,      IF( D98=5,#REF!,      IF( D98=6,#REF!,     IF( D98=8,#REF!, 0)))))</f>
        <v>#REF!</v>
      </c>
      <c r="M98" s="12" t="e">
        <f t="shared" si="9"/>
        <v>#REF!</v>
      </c>
      <c r="N98" s="12" t="e">
        <f t="shared" si="10"/>
        <v>#REF!</v>
      </c>
      <c r="O98" s="12" t="e">
        <f t="shared" si="11"/>
        <v>#REF!</v>
      </c>
      <c r="P98" s="8" t="e">
        <f>COUNTIF(#REF!, 1)</f>
        <v>#REF!</v>
      </c>
      <c r="Q98" s="8" t="e">
        <f t="shared" si="12"/>
        <v>#REF!</v>
      </c>
      <c r="R98" s="18" t="e">
        <f t="shared" si="13"/>
        <v>#REF!</v>
      </c>
      <c r="S98" s="18"/>
      <c r="T98" s="21"/>
      <c r="U98" s="21"/>
    </row>
    <row r="99" spans="1:21">
      <c r="A99" s="14" t="s">
        <v>287</v>
      </c>
      <c r="B99" s="24" t="s">
        <v>386</v>
      </c>
      <c r="C99" s="24" t="s">
        <v>179</v>
      </c>
      <c r="D99" s="15" t="e">
        <f>#REF!</f>
        <v>#REF!</v>
      </c>
      <c r="E99" s="11" t="e">
        <f>IF(D99=1,#REF!, IF( D99=3,#REF!, IF( D99=7,#REF!, IF( D99=9,#REF!, 0))))</f>
        <v>#REF!</v>
      </c>
      <c r="F99" s="11" t="e">
        <f>IF(D99=1,#REF!, IF( D99=3,#REF!, IF( D99=7,#REF!, IF( D99=9,#REF!, 0))))</f>
        <v>#REF!</v>
      </c>
      <c r="G99" s="23" t="e">
        <f t="shared" si="7"/>
        <v>#REF!</v>
      </c>
      <c r="H99" s="12" t="e">
        <f xml:space="preserve"> IF(D99=2,#REF!,    IF( D99=4,#REF!,     IF( D99=5,#REF!,     IF( D99=6,#REF!,     IF( D99=8,#REF!, 0)))))</f>
        <v>#REF!</v>
      </c>
      <c r="I99" s="12" t="e">
        <f xml:space="preserve"> IF(D99=2,#REF!,  IF( D99=4,#REF!,      IF( D99=5,#REF!,     IF( D99=6,#REF!,     IF( D99=8,#REF!,  0)))))</f>
        <v>#REF!</v>
      </c>
      <c r="J99" s="12" t="e">
        <f t="shared" si="8"/>
        <v>#REF!</v>
      </c>
      <c r="K99" s="12" t="e">
        <f xml:space="preserve"> IF(D99=2,#REF!,      IF( D99=4,#REF!,       IF( D99=5,#REF!,     IF( D99=6,#REF!,     IF( D99=8,#REF!, 0)))))</f>
        <v>#REF!</v>
      </c>
      <c r="L99" s="12" t="e">
        <f xml:space="preserve"> IF(D99=2,#REF!,     IF( D99=4,#REF!,      IF( D99=5,#REF!,      IF( D99=6,#REF!,     IF( D99=8,#REF!, 0)))))</f>
        <v>#REF!</v>
      </c>
      <c r="M99" s="12" t="e">
        <f t="shared" si="9"/>
        <v>#REF!</v>
      </c>
      <c r="N99" s="12" t="e">
        <f t="shared" si="10"/>
        <v>#REF!</v>
      </c>
      <c r="O99" s="12" t="e">
        <f t="shared" si="11"/>
        <v>#REF!</v>
      </c>
      <c r="P99" s="8" t="e">
        <f>COUNTIF(#REF!, 1)</f>
        <v>#REF!</v>
      </c>
      <c r="Q99" s="8" t="e">
        <f t="shared" si="12"/>
        <v>#REF!</v>
      </c>
      <c r="R99" s="18" t="e">
        <f t="shared" si="13"/>
        <v>#REF!</v>
      </c>
      <c r="S99" s="18"/>
      <c r="T99" s="21"/>
      <c r="U99" s="21"/>
    </row>
    <row r="100" spans="1:21">
      <c r="A100" s="14" t="s">
        <v>287</v>
      </c>
      <c r="B100" s="24" t="s">
        <v>387</v>
      </c>
      <c r="C100" s="24" t="s">
        <v>181</v>
      </c>
      <c r="D100" s="15" t="e">
        <f>#REF!</f>
        <v>#REF!</v>
      </c>
      <c r="E100" s="11" t="e">
        <f>IF(D100=1,#REF!, IF( D100=3,#REF!, IF( D100=7,#REF!, IF( D100=9,#REF!, 0))))</f>
        <v>#REF!</v>
      </c>
      <c r="F100" s="11" t="e">
        <f>IF(D100=1,#REF!, IF( D100=3,#REF!, IF( D100=7,#REF!, IF( D100=9,#REF!, 0))))</f>
        <v>#REF!</v>
      </c>
      <c r="G100" s="23" t="e">
        <f t="shared" si="7"/>
        <v>#REF!</v>
      </c>
      <c r="H100" s="12" t="e">
        <f xml:space="preserve"> IF(D100=2,#REF!,    IF( D100=4,#REF!,     IF( D100=5,#REF!,     IF( D100=6,#REF!,     IF( D100=8,#REF!, 0)))))</f>
        <v>#REF!</v>
      </c>
      <c r="I100" s="12" t="e">
        <f xml:space="preserve"> IF(D100=2,#REF!,  IF( D100=4,#REF!,      IF( D100=5,#REF!,     IF( D100=6,#REF!,     IF( D100=8,#REF!,  0)))))</f>
        <v>#REF!</v>
      </c>
      <c r="J100" s="12" t="e">
        <f t="shared" si="8"/>
        <v>#REF!</v>
      </c>
      <c r="K100" s="12" t="e">
        <f xml:space="preserve"> IF(D100=2,#REF!,      IF( D100=4,#REF!,       IF( D100=5,#REF!,     IF( D100=6,#REF!,     IF( D100=8,#REF!, 0)))))</f>
        <v>#REF!</v>
      </c>
      <c r="L100" s="12" t="e">
        <f xml:space="preserve"> IF(D100=2,#REF!,     IF( D100=4,#REF!,      IF( D100=5,#REF!,      IF( D100=6,#REF!,     IF( D100=8,#REF!, 0)))))</f>
        <v>#REF!</v>
      </c>
      <c r="M100" s="12" t="e">
        <f t="shared" si="9"/>
        <v>#REF!</v>
      </c>
      <c r="N100" s="12" t="e">
        <f t="shared" si="10"/>
        <v>#REF!</v>
      </c>
      <c r="O100" s="12" t="e">
        <f t="shared" si="11"/>
        <v>#REF!</v>
      </c>
      <c r="P100" s="8" t="e">
        <f>COUNTIF(#REF!, 1)</f>
        <v>#REF!</v>
      </c>
      <c r="Q100" s="8" t="e">
        <f t="shared" si="12"/>
        <v>#REF!</v>
      </c>
      <c r="R100" s="18" t="e">
        <f t="shared" si="13"/>
        <v>#REF!</v>
      </c>
      <c r="S100" s="18"/>
      <c r="T100" s="21"/>
      <c r="U100" s="21"/>
    </row>
    <row r="101" spans="1:21">
      <c r="A101" s="14" t="s">
        <v>287</v>
      </c>
      <c r="B101" s="24" t="s">
        <v>388</v>
      </c>
      <c r="C101" s="24" t="s">
        <v>185</v>
      </c>
      <c r="D101" s="15" t="e">
        <f>#REF!</f>
        <v>#REF!</v>
      </c>
      <c r="E101" s="11" t="e">
        <f>IF(D101=1,#REF!, IF( D101=3,#REF!, IF( D101=7,#REF!, IF( D101=9,#REF!, 0))))</f>
        <v>#REF!</v>
      </c>
      <c r="F101" s="11" t="e">
        <f>IF(D101=1,#REF!, IF( D101=3,#REF!, IF( D101=7,#REF!, IF( D101=9,#REF!, 0))))</f>
        <v>#REF!</v>
      </c>
      <c r="G101" s="23" t="e">
        <f t="shared" si="7"/>
        <v>#REF!</v>
      </c>
      <c r="H101" s="12" t="e">
        <f xml:space="preserve"> IF(D101=2,#REF!,    IF( D101=4,#REF!,     IF( D101=5,#REF!,     IF( D101=6,#REF!,     IF( D101=8,#REF!, 0)))))</f>
        <v>#REF!</v>
      </c>
      <c r="I101" s="12" t="e">
        <f xml:space="preserve"> IF(D101=2,#REF!,  IF( D101=4,#REF!,      IF( D101=5,#REF!,     IF( D101=6,#REF!,     IF( D101=8,#REF!,  0)))))</f>
        <v>#REF!</v>
      </c>
      <c r="J101" s="12" t="e">
        <f t="shared" si="8"/>
        <v>#REF!</v>
      </c>
      <c r="K101" s="12" t="e">
        <f xml:space="preserve"> IF(D101=2,#REF!,      IF( D101=4,#REF!,       IF( D101=5,#REF!,     IF( D101=6,#REF!,     IF( D101=8,#REF!, 0)))))</f>
        <v>#REF!</v>
      </c>
      <c r="L101" s="12" t="e">
        <f xml:space="preserve"> IF(D101=2,#REF!,     IF( D101=4,#REF!,      IF( D101=5,#REF!,      IF( D101=6,#REF!,     IF( D101=8,#REF!, 0)))))</f>
        <v>#REF!</v>
      </c>
      <c r="M101" s="12" t="e">
        <f t="shared" si="9"/>
        <v>#REF!</v>
      </c>
      <c r="N101" s="12" t="e">
        <f t="shared" si="10"/>
        <v>#REF!</v>
      </c>
      <c r="O101" s="12" t="e">
        <f t="shared" si="11"/>
        <v>#REF!</v>
      </c>
      <c r="P101" s="8" t="e">
        <f>COUNTIF(#REF!, 1)</f>
        <v>#REF!</v>
      </c>
      <c r="Q101" s="8" t="e">
        <f t="shared" si="12"/>
        <v>#REF!</v>
      </c>
      <c r="R101" s="18" t="e">
        <f t="shared" si="13"/>
        <v>#REF!</v>
      </c>
      <c r="S101" s="18"/>
      <c r="T101" s="21"/>
      <c r="U101" s="21"/>
    </row>
    <row r="102" spans="1:21">
      <c r="A102" s="14" t="s">
        <v>287</v>
      </c>
      <c r="B102" s="25" t="s">
        <v>389</v>
      </c>
      <c r="C102" s="25" t="s">
        <v>187</v>
      </c>
      <c r="D102" s="15" t="e">
        <f>#REF!</f>
        <v>#REF!</v>
      </c>
      <c r="E102" s="11" t="e">
        <f>IF(D102=1,#REF!, IF( D102=3,#REF!, IF( D102=7,#REF!, IF( D102=9,#REF!, 0))))</f>
        <v>#REF!</v>
      </c>
      <c r="F102" s="11" t="e">
        <f>IF(D102=1,#REF!, IF( D102=3,#REF!, IF( D102=7,#REF!, IF( D102=9,#REF!, 0))))</f>
        <v>#REF!</v>
      </c>
      <c r="G102" s="23" t="e">
        <f t="shared" si="7"/>
        <v>#REF!</v>
      </c>
      <c r="H102" s="12" t="e">
        <f xml:space="preserve"> IF(D102=2,#REF!,    IF( D102=4,#REF!,     IF( D102=5,#REF!,     IF( D102=6,#REF!,     IF( D102=8,#REF!, 0)))))</f>
        <v>#REF!</v>
      </c>
      <c r="I102" s="12" t="e">
        <f xml:space="preserve"> IF(D102=2,#REF!,  IF( D102=4,#REF!,      IF( D102=5,#REF!,     IF( D102=6,#REF!,     IF( D102=8,#REF!,  0)))))</f>
        <v>#REF!</v>
      </c>
      <c r="J102" s="12" t="e">
        <f t="shared" si="8"/>
        <v>#REF!</v>
      </c>
      <c r="K102" s="12" t="e">
        <f xml:space="preserve"> IF(D102=2,#REF!,      IF( D102=4,#REF!,       IF( D102=5,#REF!,     IF( D102=6,#REF!,     IF( D102=8,#REF!, 0)))))</f>
        <v>#REF!</v>
      </c>
      <c r="L102" s="12" t="e">
        <f xml:space="preserve"> IF(D102=2,#REF!,     IF( D102=4,#REF!,      IF( D102=5,#REF!,      IF( D102=6,#REF!,     IF( D102=8,#REF!, 0)))))</f>
        <v>#REF!</v>
      </c>
      <c r="M102" s="12" t="e">
        <f t="shared" si="9"/>
        <v>#REF!</v>
      </c>
      <c r="N102" s="12" t="e">
        <f t="shared" si="10"/>
        <v>#REF!</v>
      </c>
      <c r="O102" s="12" t="e">
        <f t="shared" si="11"/>
        <v>#REF!</v>
      </c>
      <c r="P102" s="8" t="e">
        <f>COUNTIF(#REF!, 1)</f>
        <v>#REF!</v>
      </c>
      <c r="Q102" s="8" t="e">
        <f t="shared" si="12"/>
        <v>#REF!</v>
      </c>
      <c r="R102" s="18" t="e">
        <f t="shared" si="13"/>
        <v>#REF!</v>
      </c>
      <c r="S102" s="18"/>
      <c r="T102" s="21"/>
      <c r="U102" s="21"/>
    </row>
    <row r="103" spans="1:21">
      <c r="A103" s="14" t="s">
        <v>287</v>
      </c>
      <c r="B103" s="24" t="s">
        <v>390</v>
      </c>
      <c r="C103" s="24" t="s">
        <v>238</v>
      </c>
      <c r="D103" s="15" t="e">
        <f>#REF!</f>
        <v>#REF!</v>
      </c>
      <c r="E103" s="11" t="e">
        <f>IF(D103=1,#REF!, IF( D103=3,#REF!, IF( D103=7,#REF!, IF( D103=9,#REF!, 0))))</f>
        <v>#REF!</v>
      </c>
      <c r="F103" s="11" t="e">
        <f>IF(D103=1,#REF!, IF( D103=3,#REF!, IF( D103=7,#REF!, IF( D103=9,#REF!, 0))))</f>
        <v>#REF!</v>
      </c>
      <c r="G103" s="23" t="e">
        <f t="shared" si="7"/>
        <v>#REF!</v>
      </c>
      <c r="H103" s="12" t="e">
        <f xml:space="preserve"> IF(D103=2,#REF!,    IF( D103=4,#REF!,     IF( D103=5,#REF!,     IF( D103=6,#REF!,     IF( D103=8,#REF!, 0)))))</f>
        <v>#REF!</v>
      </c>
      <c r="I103" s="12" t="e">
        <f xml:space="preserve"> IF(D103=2,#REF!,  IF( D103=4,#REF!,      IF( D103=5,#REF!,     IF( D103=6,#REF!,     IF( D103=8,#REF!,  0)))))</f>
        <v>#REF!</v>
      </c>
      <c r="J103" s="12" t="e">
        <f t="shared" si="8"/>
        <v>#REF!</v>
      </c>
      <c r="K103" s="12" t="e">
        <f xml:space="preserve"> IF(D103=2,#REF!,      IF( D103=4,#REF!,       IF( D103=5,#REF!,     IF( D103=6,#REF!,     IF( D103=8,#REF!, 0)))))</f>
        <v>#REF!</v>
      </c>
      <c r="L103" s="12" t="e">
        <f xml:space="preserve"> IF(D103=2,#REF!,     IF( D103=4,#REF!,      IF( D103=5,#REF!,      IF( D103=6,#REF!,     IF( D103=8,#REF!, 0)))))</f>
        <v>#REF!</v>
      </c>
      <c r="M103" s="12" t="e">
        <f t="shared" si="9"/>
        <v>#REF!</v>
      </c>
      <c r="N103" s="12" t="e">
        <f t="shared" si="10"/>
        <v>#REF!</v>
      </c>
      <c r="O103" s="12" t="e">
        <f t="shared" si="11"/>
        <v>#REF!</v>
      </c>
      <c r="P103" s="8" t="e">
        <f>COUNTIF(#REF!, 1)</f>
        <v>#REF!</v>
      </c>
      <c r="Q103" s="8" t="e">
        <f t="shared" si="12"/>
        <v>#REF!</v>
      </c>
      <c r="R103" s="18" t="e">
        <f t="shared" si="13"/>
        <v>#REF!</v>
      </c>
      <c r="S103" s="18"/>
      <c r="T103" s="21"/>
      <c r="U103" s="21"/>
    </row>
    <row r="104" spans="1:21">
      <c r="A104" s="14" t="s">
        <v>287</v>
      </c>
      <c r="B104" s="24" t="s">
        <v>391</v>
      </c>
      <c r="C104" s="24" t="s">
        <v>240</v>
      </c>
      <c r="D104" s="15" t="e">
        <f>#REF!</f>
        <v>#REF!</v>
      </c>
      <c r="E104" s="11" t="e">
        <f>IF(D104=1,#REF!, IF( D104=3,#REF!, IF( D104=7,#REF!, IF( D104=9,#REF!, 0))))</f>
        <v>#REF!</v>
      </c>
      <c r="F104" s="11" t="e">
        <f>IF(D104=1,#REF!, IF( D104=3,#REF!, IF( D104=7,#REF!, IF( D104=9,#REF!, 0))))</f>
        <v>#REF!</v>
      </c>
      <c r="G104" s="23" t="e">
        <f t="shared" si="7"/>
        <v>#REF!</v>
      </c>
      <c r="H104" s="12" t="e">
        <f xml:space="preserve"> IF(D104=2,#REF!,    IF( D104=4,#REF!,     IF( D104=5,#REF!,     IF( D104=6,#REF!,     IF( D104=8,#REF!, 0)))))</f>
        <v>#REF!</v>
      </c>
      <c r="I104" s="12" t="e">
        <f xml:space="preserve"> IF(D104=2,#REF!,  IF( D104=4,#REF!,      IF( D104=5,#REF!,     IF( D104=6,#REF!,     IF( D104=8,#REF!,  0)))))</f>
        <v>#REF!</v>
      </c>
      <c r="J104" s="12" t="e">
        <f t="shared" si="8"/>
        <v>#REF!</v>
      </c>
      <c r="K104" s="12" t="e">
        <f xml:space="preserve"> IF(D104=2,#REF!,      IF( D104=4,#REF!,       IF( D104=5,#REF!,     IF( D104=6,#REF!,     IF( D104=8,#REF!, 0)))))</f>
        <v>#REF!</v>
      </c>
      <c r="L104" s="12" t="e">
        <f xml:space="preserve"> IF(D104=2,#REF!,     IF( D104=4,#REF!,      IF( D104=5,#REF!,      IF( D104=6,#REF!,     IF( D104=8,#REF!, 0)))))</f>
        <v>#REF!</v>
      </c>
      <c r="M104" s="12" t="e">
        <f t="shared" si="9"/>
        <v>#REF!</v>
      </c>
      <c r="N104" s="12" t="e">
        <f t="shared" si="10"/>
        <v>#REF!</v>
      </c>
      <c r="O104" s="12" t="e">
        <f t="shared" si="11"/>
        <v>#REF!</v>
      </c>
      <c r="P104" s="8" t="e">
        <f>COUNTIF(#REF!, 1)</f>
        <v>#REF!</v>
      </c>
      <c r="Q104" s="8" t="e">
        <f t="shared" si="12"/>
        <v>#REF!</v>
      </c>
      <c r="R104" s="18" t="e">
        <f t="shared" si="13"/>
        <v>#REF!</v>
      </c>
      <c r="S104" s="18"/>
      <c r="T104" s="21"/>
      <c r="U104" s="21"/>
    </row>
    <row r="105" spans="1:21">
      <c r="A105" s="14" t="s">
        <v>287</v>
      </c>
      <c r="B105" s="24" t="s">
        <v>392</v>
      </c>
      <c r="C105" s="24" t="s">
        <v>242</v>
      </c>
      <c r="D105" s="15" t="e">
        <f>#REF!</f>
        <v>#REF!</v>
      </c>
      <c r="E105" s="11" t="e">
        <f>IF(D105=1,#REF!, IF( D105=3,#REF!, IF( D105=7,#REF!, IF( D105=9,#REF!, 0))))</f>
        <v>#REF!</v>
      </c>
      <c r="F105" s="11" t="e">
        <f>IF(D105=1,#REF!, IF( D105=3,#REF!, IF( D105=7,#REF!, IF( D105=9,#REF!, 0))))</f>
        <v>#REF!</v>
      </c>
      <c r="G105" s="23" t="e">
        <f t="shared" si="7"/>
        <v>#REF!</v>
      </c>
      <c r="H105" s="12" t="e">
        <f xml:space="preserve"> IF(D105=2,#REF!,    IF( D105=4,#REF!,     IF( D105=5,#REF!,     IF( D105=6,#REF!,     IF( D105=8,#REF!, 0)))))</f>
        <v>#REF!</v>
      </c>
      <c r="I105" s="12" t="e">
        <f xml:space="preserve"> IF(D105=2,#REF!,  IF( D105=4,#REF!,      IF( D105=5,#REF!,     IF( D105=6,#REF!,     IF( D105=8,#REF!,  0)))))</f>
        <v>#REF!</v>
      </c>
      <c r="J105" s="12" t="e">
        <f t="shared" si="8"/>
        <v>#REF!</v>
      </c>
      <c r="K105" s="12" t="e">
        <f xml:space="preserve"> IF(D105=2,#REF!,      IF( D105=4,#REF!,       IF( D105=5,#REF!,     IF( D105=6,#REF!,     IF( D105=8,#REF!, 0)))))</f>
        <v>#REF!</v>
      </c>
      <c r="L105" s="12" t="e">
        <f xml:space="preserve"> IF(D105=2,#REF!,     IF( D105=4,#REF!,      IF( D105=5,#REF!,      IF( D105=6,#REF!,     IF( D105=8,#REF!, 0)))))</f>
        <v>#REF!</v>
      </c>
      <c r="M105" s="12" t="e">
        <f t="shared" si="9"/>
        <v>#REF!</v>
      </c>
      <c r="N105" s="12" t="e">
        <f t="shared" si="10"/>
        <v>#REF!</v>
      </c>
      <c r="O105" s="12" t="e">
        <f t="shared" si="11"/>
        <v>#REF!</v>
      </c>
      <c r="P105" s="8" t="e">
        <f>COUNTIF(#REF!, 1)</f>
        <v>#REF!</v>
      </c>
      <c r="Q105" s="8" t="e">
        <f t="shared" si="12"/>
        <v>#REF!</v>
      </c>
      <c r="R105" s="18" t="e">
        <f t="shared" si="13"/>
        <v>#REF!</v>
      </c>
      <c r="S105" s="18"/>
      <c r="T105" s="21"/>
      <c r="U105" s="21"/>
    </row>
    <row r="106" spans="1:21">
      <c r="A106" s="14" t="s">
        <v>287</v>
      </c>
      <c r="B106" s="26" t="s">
        <v>393</v>
      </c>
      <c r="C106" s="26" t="s">
        <v>244</v>
      </c>
      <c r="D106" s="15" t="e">
        <f>#REF!</f>
        <v>#REF!</v>
      </c>
      <c r="E106" s="11" t="e">
        <f>IF(D106=1,#REF!, IF( D106=3,#REF!, IF( D106=7,#REF!, IF( D106=9,#REF!, 0))))</f>
        <v>#REF!</v>
      </c>
      <c r="F106" s="11" t="e">
        <f>IF(D106=1,#REF!, IF( D106=3,#REF!, IF( D106=7,#REF!, IF( D106=9,#REF!, 0))))</f>
        <v>#REF!</v>
      </c>
      <c r="G106" s="23" t="e">
        <f t="shared" si="7"/>
        <v>#REF!</v>
      </c>
      <c r="H106" s="12" t="e">
        <f xml:space="preserve"> IF(D106=2,#REF!,    IF( D106=4,#REF!,     IF( D106=5,#REF!,     IF( D106=6,#REF!,     IF( D106=8,#REF!, 0)))))</f>
        <v>#REF!</v>
      </c>
      <c r="I106" s="12" t="e">
        <f xml:space="preserve"> IF(D106=2,#REF!,  IF( D106=4,#REF!,      IF( D106=5,#REF!,     IF( D106=6,#REF!,     IF( D106=8,#REF!,  0)))))</f>
        <v>#REF!</v>
      </c>
      <c r="J106" s="12" t="e">
        <f t="shared" si="8"/>
        <v>#REF!</v>
      </c>
      <c r="K106" s="12" t="e">
        <f xml:space="preserve"> IF(D106=2,#REF!,      IF( D106=4,#REF!,       IF( D106=5,#REF!,     IF( D106=6,#REF!,     IF( D106=8,#REF!, 0)))))</f>
        <v>#REF!</v>
      </c>
      <c r="L106" s="12" t="e">
        <f xml:space="preserve"> IF(D106=2,#REF!,     IF( D106=4,#REF!,      IF( D106=5,#REF!,      IF( D106=6,#REF!,     IF( D106=8,#REF!, 0)))))</f>
        <v>#REF!</v>
      </c>
      <c r="M106" s="12" t="e">
        <f t="shared" si="9"/>
        <v>#REF!</v>
      </c>
      <c r="N106" s="12" t="e">
        <f t="shared" si="10"/>
        <v>#REF!</v>
      </c>
      <c r="O106" s="12" t="e">
        <f t="shared" si="11"/>
        <v>#REF!</v>
      </c>
      <c r="P106" s="8" t="e">
        <f>COUNTIF(#REF!, 1)</f>
        <v>#REF!</v>
      </c>
      <c r="Q106" s="8" t="e">
        <f t="shared" si="12"/>
        <v>#REF!</v>
      </c>
      <c r="R106" s="18" t="e">
        <f t="shared" si="13"/>
        <v>#REF!</v>
      </c>
      <c r="S106" s="18"/>
      <c r="T106" s="21"/>
      <c r="U106" s="21"/>
    </row>
    <row r="107" spans="1:21">
      <c r="A107" s="14" t="s">
        <v>287</v>
      </c>
      <c r="B107" s="24" t="s">
        <v>394</v>
      </c>
      <c r="C107" s="24" t="s">
        <v>246</v>
      </c>
      <c r="D107" s="15" t="e">
        <f>#REF!</f>
        <v>#REF!</v>
      </c>
      <c r="E107" s="11" t="e">
        <f>IF(D107=1,#REF!, IF( D107=3,#REF!, IF( D107=7,#REF!, IF( D107=9,#REF!, 0))))</f>
        <v>#REF!</v>
      </c>
      <c r="F107" s="11" t="e">
        <f>IF(D107=1,#REF!, IF( D107=3,#REF!, IF( D107=7,#REF!, IF( D107=9,#REF!, 0))))</f>
        <v>#REF!</v>
      </c>
      <c r="G107" s="23" t="e">
        <f t="shared" si="7"/>
        <v>#REF!</v>
      </c>
      <c r="H107" s="12" t="e">
        <f xml:space="preserve"> IF(D107=2,#REF!,    IF( D107=4,#REF!,     IF( D107=5,#REF!,     IF( D107=6,#REF!,     IF( D107=8,#REF!, 0)))))</f>
        <v>#REF!</v>
      </c>
      <c r="I107" s="12" t="e">
        <f xml:space="preserve"> IF(D107=2,#REF!,  IF( D107=4,#REF!,      IF( D107=5,#REF!,     IF( D107=6,#REF!,     IF( D107=8,#REF!,  0)))))</f>
        <v>#REF!</v>
      </c>
      <c r="J107" s="12" t="e">
        <f t="shared" si="8"/>
        <v>#REF!</v>
      </c>
      <c r="K107" s="12" t="e">
        <f xml:space="preserve"> IF(D107=2,#REF!,      IF( D107=4,#REF!,       IF( D107=5,#REF!,     IF( D107=6,#REF!,     IF( D107=8,#REF!, 0)))))</f>
        <v>#REF!</v>
      </c>
      <c r="L107" s="12" t="e">
        <f xml:space="preserve"> IF(D107=2,#REF!,     IF( D107=4,#REF!,      IF( D107=5,#REF!,      IF( D107=6,#REF!,     IF( D107=8,#REF!, 0)))))</f>
        <v>#REF!</v>
      </c>
      <c r="M107" s="12" t="e">
        <f t="shared" si="9"/>
        <v>#REF!</v>
      </c>
      <c r="N107" s="12" t="e">
        <f t="shared" si="10"/>
        <v>#REF!</v>
      </c>
      <c r="O107" s="12" t="e">
        <f t="shared" si="11"/>
        <v>#REF!</v>
      </c>
      <c r="P107" s="8" t="e">
        <f>COUNTIF(#REF!, 1)</f>
        <v>#REF!</v>
      </c>
      <c r="Q107" s="8" t="e">
        <f t="shared" si="12"/>
        <v>#REF!</v>
      </c>
      <c r="R107" s="18" t="e">
        <f t="shared" si="13"/>
        <v>#REF!</v>
      </c>
      <c r="S107" s="18"/>
      <c r="T107" s="21"/>
      <c r="U107" s="21"/>
    </row>
    <row r="108" spans="1:21">
      <c r="A108" s="14" t="s">
        <v>287</v>
      </c>
      <c r="B108" s="24" t="s">
        <v>395</v>
      </c>
      <c r="C108" s="24" t="s">
        <v>248</v>
      </c>
      <c r="D108" s="15" t="e">
        <f>#REF!</f>
        <v>#REF!</v>
      </c>
      <c r="E108" s="11" t="e">
        <f>IF(D108=1,#REF!, IF( D108=3,#REF!, IF( D108=7,#REF!, IF( D108=9,#REF!, 0))))</f>
        <v>#REF!</v>
      </c>
      <c r="F108" s="11" t="e">
        <f>IF(D108=1,#REF!, IF( D108=3,#REF!, IF( D108=7,#REF!, IF( D108=9,#REF!, 0))))</f>
        <v>#REF!</v>
      </c>
      <c r="G108" s="23" t="e">
        <f t="shared" si="7"/>
        <v>#REF!</v>
      </c>
      <c r="H108" s="12" t="e">
        <f xml:space="preserve"> IF(D108=2,#REF!,    IF( D108=4,#REF!,     IF( D108=5,#REF!,     IF( D108=6,#REF!,     IF( D108=8,#REF!, 0)))))</f>
        <v>#REF!</v>
      </c>
      <c r="I108" s="12" t="e">
        <f xml:space="preserve"> IF(D108=2,#REF!,  IF( D108=4,#REF!,      IF( D108=5,#REF!,     IF( D108=6,#REF!,     IF( D108=8,#REF!,  0)))))</f>
        <v>#REF!</v>
      </c>
      <c r="J108" s="12" t="e">
        <f t="shared" si="8"/>
        <v>#REF!</v>
      </c>
      <c r="K108" s="12" t="e">
        <f xml:space="preserve"> IF(D108=2,#REF!,      IF( D108=4,#REF!,       IF( D108=5,#REF!,     IF( D108=6,#REF!,     IF( D108=8,#REF!, 0)))))</f>
        <v>#REF!</v>
      </c>
      <c r="L108" s="12" t="e">
        <f xml:space="preserve"> IF(D108=2,#REF!,     IF( D108=4,#REF!,      IF( D108=5,#REF!,      IF( D108=6,#REF!,     IF( D108=8,#REF!, 0)))))</f>
        <v>#REF!</v>
      </c>
      <c r="M108" s="12" t="e">
        <f t="shared" si="9"/>
        <v>#REF!</v>
      </c>
      <c r="N108" s="12" t="e">
        <f t="shared" si="10"/>
        <v>#REF!</v>
      </c>
      <c r="O108" s="12" t="e">
        <f t="shared" si="11"/>
        <v>#REF!</v>
      </c>
      <c r="P108" s="8" t="e">
        <f>COUNTIF(#REF!, 1)</f>
        <v>#REF!</v>
      </c>
      <c r="Q108" s="8" t="e">
        <f t="shared" si="12"/>
        <v>#REF!</v>
      </c>
      <c r="R108" s="18" t="e">
        <f t="shared" si="13"/>
        <v>#REF!</v>
      </c>
      <c r="S108" s="18"/>
      <c r="T108" s="21"/>
      <c r="U108" s="21"/>
    </row>
    <row r="109" spans="1:21">
      <c r="A109" s="14" t="s">
        <v>287</v>
      </c>
      <c r="B109" s="24" t="s">
        <v>396</v>
      </c>
      <c r="C109" s="24" t="s">
        <v>189</v>
      </c>
      <c r="D109" s="15" t="e">
        <f>#REF!</f>
        <v>#REF!</v>
      </c>
      <c r="E109" s="11" t="e">
        <f>IF(D109=1,#REF!, IF( D109=3,#REF!, IF( D109=7,#REF!, IF( D109=9,#REF!, 0))))</f>
        <v>#REF!</v>
      </c>
      <c r="F109" s="11" t="e">
        <f>IF(D109=1,#REF!, IF( D109=3,#REF!, IF( D109=7,#REF!, IF( D109=9,#REF!, 0))))</f>
        <v>#REF!</v>
      </c>
      <c r="G109" s="23" t="e">
        <f t="shared" si="7"/>
        <v>#REF!</v>
      </c>
      <c r="H109" s="12" t="e">
        <f xml:space="preserve"> IF(D109=2,#REF!,    IF( D109=4,#REF!,     IF( D109=5,#REF!,     IF( D109=6,#REF!,     IF( D109=8,#REF!, 0)))))</f>
        <v>#REF!</v>
      </c>
      <c r="I109" s="12" t="e">
        <f xml:space="preserve"> IF(D109=2,#REF!,  IF( D109=4,#REF!,      IF( D109=5,#REF!,     IF( D109=6,#REF!,     IF( D109=8,#REF!,  0)))))</f>
        <v>#REF!</v>
      </c>
      <c r="J109" s="12" t="e">
        <f t="shared" si="8"/>
        <v>#REF!</v>
      </c>
      <c r="K109" s="12" t="e">
        <f xml:space="preserve"> IF(D109=2,#REF!,      IF( D109=4,#REF!,       IF( D109=5,#REF!,     IF( D109=6,#REF!,     IF( D109=8,#REF!, 0)))))</f>
        <v>#REF!</v>
      </c>
      <c r="L109" s="12" t="e">
        <f xml:space="preserve"> IF(D109=2,#REF!,     IF( D109=4,#REF!,      IF( D109=5,#REF!,      IF( D109=6,#REF!,     IF( D109=8,#REF!, 0)))))</f>
        <v>#REF!</v>
      </c>
      <c r="M109" s="12" t="e">
        <f t="shared" si="9"/>
        <v>#REF!</v>
      </c>
      <c r="N109" s="12" t="e">
        <f t="shared" si="10"/>
        <v>#REF!</v>
      </c>
      <c r="O109" s="12" t="e">
        <f t="shared" si="11"/>
        <v>#REF!</v>
      </c>
      <c r="P109" s="8" t="e">
        <f>COUNTIF(#REF!, 1)</f>
        <v>#REF!</v>
      </c>
      <c r="Q109" s="8" t="e">
        <f t="shared" si="12"/>
        <v>#REF!</v>
      </c>
      <c r="R109" s="18" t="e">
        <f t="shared" si="13"/>
        <v>#REF!</v>
      </c>
      <c r="S109" s="18"/>
      <c r="T109" s="21"/>
      <c r="U109" s="21"/>
    </row>
    <row r="110" spans="1:21">
      <c r="A110" s="14" t="s">
        <v>287</v>
      </c>
      <c r="B110" s="25" t="s">
        <v>397</v>
      </c>
      <c r="C110" s="25" t="s">
        <v>398</v>
      </c>
      <c r="D110" s="15" t="e">
        <f>#REF!</f>
        <v>#REF!</v>
      </c>
      <c r="E110" s="11" t="e">
        <f>IF(D110=1,#REF!, IF( D110=3,#REF!, IF( D110=7,#REF!, IF( D110=9,#REF!, 0))))</f>
        <v>#REF!</v>
      </c>
      <c r="F110" s="11" t="e">
        <f>IF(D110=1,#REF!, IF( D110=3,#REF!, IF( D110=7,#REF!, IF( D110=9,#REF!, 0))))</f>
        <v>#REF!</v>
      </c>
      <c r="G110" s="23" t="e">
        <f t="shared" si="7"/>
        <v>#REF!</v>
      </c>
      <c r="H110" s="12" t="e">
        <f xml:space="preserve"> IF(D110=2,#REF!,    IF( D110=4,#REF!,     IF( D110=5,#REF!,     IF( D110=6,#REF!,     IF( D110=8,#REF!, 0)))))</f>
        <v>#REF!</v>
      </c>
      <c r="I110" s="12" t="e">
        <f xml:space="preserve"> IF(D110=2,#REF!,  IF( D110=4,#REF!,      IF( D110=5,#REF!,     IF( D110=6,#REF!,     IF( D110=8,#REF!,  0)))))</f>
        <v>#REF!</v>
      </c>
      <c r="J110" s="12" t="e">
        <f t="shared" si="8"/>
        <v>#REF!</v>
      </c>
      <c r="K110" s="12" t="e">
        <f xml:space="preserve"> IF(D110=2,#REF!,      IF( D110=4,#REF!,       IF( D110=5,#REF!,     IF( D110=6,#REF!,     IF( D110=8,#REF!, 0)))))</f>
        <v>#REF!</v>
      </c>
      <c r="L110" s="12" t="e">
        <f xml:space="preserve"> IF(D110=2,#REF!,     IF( D110=4,#REF!,      IF( D110=5,#REF!,      IF( D110=6,#REF!,     IF( D110=8,#REF!, 0)))))</f>
        <v>#REF!</v>
      </c>
      <c r="M110" s="12" t="e">
        <f t="shared" si="9"/>
        <v>#REF!</v>
      </c>
      <c r="N110" s="12" t="e">
        <f t="shared" si="10"/>
        <v>#REF!</v>
      </c>
      <c r="O110" s="12" t="e">
        <f t="shared" si="11"/>
        <v>#REF!</v>
      </c>
      <c r="P110" s="8" t="e">
        <f>COUNTIF(#REF!, 1)</f>
        <v>#REF!</v>
      </c>
      <c r="Q110" s="8" t="e">
        <f t="shared" si="12"/>
        <v>#REF!</v>
      </c>
      <c r="R110" s="18" t="e">
        <f t="shared" si="13"/>
        <v>#REF!</v>
      </c>
      <c r="S110" s="18"/>
      <c r="T110" s="21"/>
      <c r="U110" s="21"/>
    </row>
    <row r="111" spans="1:21">
      <c r="A111" s="14" t="s">
        <v>287</v>
      </c>
      <c r="B111" s="24" t="s">
        <v>399</v>
      </c>
      <c r="C111" s="24" t="s">
        <v>193</v>
      </c>
      <c r="D111" s="15" t="e">
        <f>#REF!</f>
        <v>#REF!</v>
      </c>
      <c r="E111" s="11" t="e">
        <f>IF(D111=1,#REF!, IF( D111=3,#REF!, IF( D111=7,#REF!, IF( D111=9,#REF!, 0))))</f>
        <v>#REF!</v>
      </c>
      <c r="F111" s="11" t="e">
        <f>IF(D111=1,#REF!, IF( D111=3,#REF!, IF( D111=7,#REF!, IF( D111=9,#REF!, 0))))</f>
        <v>#REF!</v>
      </c>
      <c r="G111" s="23" t="e">
        <f t="shared" si="7"/>
        <v>#REF!</v>
      </c>
      <c r="H111" s="12" t="e">
        <f xml:space="preserve"> IF(D111=2,#REF!,    IF( D111=4,#REF!,     IF( D111=5,#REF!,     IF( D111=6,#REF!,     IF( D111=8,#REF!, 0)))))</f>
        <v>#REF!</v>
      </c>
      <c r="I111" s="12" t="e">
        <f xml:space="preserve"> IF(D111=2,#REF!,  IF( D111=4,#REF!,      IF( D111=5,#REF!,     IF( D111=6,#REF!,     IF( D111=8,#REF!,  0)))))</f>
        <v>#REF!</v>
      </c>
      <c r="J111" s="12" t="e">
        <f t="shared" si="8"/>
        <v>#REF!</v>
      </c>
      <c r="K111" s="12" t="e">
        <f xml:space="preserve"> IF(D111=2,#REF!,      IF( D111=4,#REF!,       IF( D111=5,#REF!,     IF( D111=6,#REF!,     IF( D111=8,#REF!, 0)))))</f>
        <v>#REF!</v>
      </c>
      <c r="L111" s="12" t="e">
        <f xml:space="preserve"> IF(D111=2,#REF!,     IF( D111=4,#REF!,      IF( D111=5,#REF!,      IF( D111=6,#REF!,     IF( D111=8,#REF!, 0)))))</f>
        <v>#REF!</v>
      </c>
      <c r="M111" s="12" t="e">
        <f t="shared" si="9"/>
        <v>#REF!</v>
      </c>
      <c r="N111" s="12" t="e">
        <f t="shared" si="10"/>
        <v>#REF!</v>
      </c>
      <c r="O111" s="12" t="e">
        <f t="shared" si="11"/>
        <v>#REF!</v>
      </c>
      <c r="P111" s="8" t="e">
        <f>COUNTIF(#REF!, 1)</f>
        <v>#REF!</v>
      </c>
      <c r="Q111" s="8" t="e">
        <f t="shared" si="12"/>
        <v>#REF!</v>
      </c>
      <c r="R111" s="18" t="e">
        <f t="shared" si="13"/>
        <v>#REF!</v>
      </c>
      <c r="S111" s="18"/>
      <c r="T111" s="21"/>
      <c r="U111" s="21"/>
    </row>
    <row r="112" spans="1:21">
      <c r="A112" s="14" t="s">
        <v>287</v>
      </c>
      <c r="B112" s="24" t="s">
        <v>400</v>
      </c>
      <c r="C112" s="24" t="s">
        <v>195</v>
      </c>
      <c r="D112" s="15" t="e">
        <f>#REF!</f>
        <v>#REF!</v>
      </c>
      <c r="E112" s="11" t="e">
        <f>IF(D112=1,#REF!, IF( D112=3,#REF!, IF( D112=7,#REF!, IF( D112=9,#REF!, 0))))</f>
        <v>#REF!</v>
      </c>
      <c r="F112" s="11" t="e">
        <f>IF(D112=1,#REF!, IF( D112=3,#REF!, IF( D112=7,#REF!, IF( D112=9,#REF!, 0))))</f>
        <v>#REF!</v>
      </c>
      <c r="G112" s="23" t="e">
        <f t="shared" si="7"/>
        <v>#REF!</v>
      </c>
      <c r="H112" s="12" t="e">
        <f xml:space="preserve"> IF(D112=2,#REF!,    IF( D112=4,#REF!,     IF( D112=5,#REF!,     IF( D112=6,#REF!,     IF( D112=8,#REF!, 0)))))</f>
        <v>#REF!</v>
      </c>
      <c r="I112" s="12" t="e">
        <f xml:space="preserve"> IF(D112=2,#REF!,  IF( D112=4,#REF!,      IF( D112=5,#REF!,     IF( D112=6,#REF!,     IF( D112=8,#REF!,  0)))))</f>
        <v>#REF!</v>
      </c>
      <c r="J112" s="12" t="e">
        <f t="shared" si="8"/>
        <v>#REF!</v>
      </c>
      <c r="K112" s="12" t="e">
        <f xml:space="preserve"> IF(D112=2,#REF!,      IF( D112=4,#REF!,       IF( D112=5,#REF!,     IF( D112=6,#REF!,     IF( D112=8,#REF!, 0)))))</f>
        <v>#REF!</v>
      </c>
      <c r="L112" s="12" t="e">
        <f xml:space="preserve"> IF(D112=2,#REF!,     IF( D112=4,#REF!,      IF( D112=5,#REF!,      IF( D112=6,#REF!,     IF( D112=8,#REF!, 0)))))</f>
        <v>#REF!</v>
      </c>
      <c r="M112" s="12" t="e">
        <f t="shared" si="9"/>
        <v>#REF!</v>
      </c>
      <c r="N112" s="12" t="e">
        <f t="shared" si="10"/>
        <v>#REF!</v>
      </c>
      <c r="O112" s="12" t="e">
        <f t="shared" si="11"/>
        <v>#REF!</v>
      </c>
      <c r="P112" s="8" t="e">
        <f>COUNTIF(#REF!, 1)</f>
        <v>#REF!</v>
      </c>
      <c r="Q112" s="8" t="e">
        <f t="shared" si="12"/>
        <v>#REF!</v>
      </c>
      <c r="R112" s="18" t="e">
        <f t="shared" si="13"/>
        <v>#REF!</v>
      </c>
      <c r="S112" s="18"/>
      <c r="T112" s="21"/>
      <c r="U112" s="21"/>
    </row>
    <row r="113" spans="1:21">
      <c r="A113" s="14" t="s">
        <v>287</v>
      </c>
      <c r="B113" s="24" t="s">
        <v>401</v>
      </c>
      <c r="C113" s="24" t="s">
        <v>197</v>
      </c>
      <c r="D113" s="15" t="e">
        <f>#REF!</f>
        <v>#REF!</v>
      </c>
      <c r="E113" s="11" t="e">
        <f>IF(D113=1,#REF!, IF( D113=3,#REF!, IF( D113=7,#REF!, IF( D113=9,#REF!, 0))))</f>
        <v>#REF!</v>
      </c>
      <c r="F113" s="11" t="e">
        <f>IF(D113=1,#REF!, IF( D113=3,#REF!, IF( D113=7,#REF!, IF( D113=9,#REF!, 0))))</f>
        <v>#REF!</v>
      </c>
      <c r="G113" s="23" t="e">
        <f t="shared" si="7"/>
        <v>#REF!</v>
      </c>
      <c r="H113" s="12" t="e">
        <f xml:space="preserve"> IF(D113=2,#REF!,    IF( D113=4,#REF!,     IF( D113=5,#REF!,     IF( D113=6,#REF!,     IF( D113=8,#REF!, 0)))))</f>
        <v>#REF!</v>
      </c>
      <c r="I113" s="12" t="e">
        <f xml:space="preserve"> IF(D113=2,#REF!,  IF( D113=4,#REF!,      IF( D113=5,#REF!,     IF( D113=6,#REF!,     IF( D113=8,#REF!,  0)))))</f>
        <v>#REF!</v>
      </c>
      <c r="J113" s="12" t="e">
        <f t="shared" si="8"/>
        <v>#REF!</v>
      </c>
      <c r="K113" s="12" t="e">
        <f xml:space="preserve"> IF(D113=2,#REF!,      IF( D113=4,#REF!,       IF( D113=5,#REF!,     IF( D113=6,#REF!,     IF( D113=8,#REF!, 0)))))</f>
        <v>#REF!</v>
      </c>
      <c r="L113" s="12" t="e">
        <f xml:space="preserve"> IF(D113=2,#REF!,     IF( D113=4,#REF!,      IF( D113=5,#REF!,      IF( D113=6,#REF!,     IF( D113=8,#REF!, 0)))))</f>
        <v>#REF!</v>
      </c>
      <c r="M113" s="12" t="e">
        <f t="shared" si="9"/>
        <v>#REF!</v>
      </c>
      <c r="N113" s="12" t="e">
        <f t="shared" si="10"/>
        <v>#REF!</v>
      </c>
      <c r="O113" s="12" t="e">
        <f t="shared" si="11"/>
        <v>#REF!</v>
      </c>
      <c r="P113" s="8" t="e">
        <f>COUNTIF(#REF!, 1)</f>
        <v>#REF!</v>
      </c>
      <c r="Q113" s="8" t="e">
        <f t="shared" si="12"/>
        <v>#REF!</v>
      </c>
      <c r="R113" s="18" t="e">
        <f t="shared" si="13"/>
        <v>#REF!</v>
      </c>
      <c r="S113" s="18"/>
      <c r="T113" s="21"/>
      <c r="U113" s="21"/>
    </row>
    <row r="114" spans="1:21">
      <c r="A114" s="14" t="s">
        <v>287</v>
      </c>
      <c r="B114" s="24" t="s">
        <v>402</v>
      </c>
      <c r="C114" s="24" t="s">
        <v>250</v>
      </c>
      <c r="D114" s="15" t="e">
        <f>#REF!</f>
        <v>#REF!</v>
      </c>
      <c r="E114" s="11" t="e">
        <f>IF(D114=1,#REF!, IF( D114=3,#REF!, IF( D114=7,#REF!, IF( D114=9,#REF!, 0))))</f>
        <v>#REF!</v>
      </c>
      <c r="F114" s="11" t="e">
        <f>IF(D114=1,#REF!, IF( D114=3,#REF!, IF( D114=7,#REF!, IF( D114=9,#REF!, 0))))</f>
        <v>#REF!</v>
      </c>
      <c r="G114" s="23" t="e">
        <f t="shared" si="7"/>
        <v>#REF!</v>
      </c>
      <c r="H114" s="12" t="e">
        <f xml:space="preserve"> IF(D114=2,#REF!,    IF( D114=4,#REF!,     IF( D114=5,#REF!,     IF( D114=6,#REF!,     IF( D114=8,#REF!, 0)))))</f>
        <v>#REF!</v>
      </c>
      <c r="I114" s="12" t="e">
        <f xml:space="preserve"> IF(D114=2,#REF!,  IF( D114=4,#REF!,      IF( D114=5,#REF!,     IF( D114=6,#REF!,     IF( D114=8,#REF!,  0)))))</f>
        <v>#REF!</v>
      </c>
      <c r="J114" s="12" t="e">
        <f t="shared" si="8"/>
        <v>#REF!</v>
      </c>
      <c r="K114" s="12" t="e">
        <f xml:space="preserve"> IF(D114=2,#REF!,      IF( D114=4,#REF!,       IF( D114=5,#REF!,     IF( D114=6,#REF!,     IF( D114=8,#REF!, 0)))))</f>
        <v>#REF!</v>
      </c>
      <c r="L114" s="12" t="e">
        <f xml:space="preserve"> IF(D114=2,#REF!,     IF( D114=4,#REF!,      IF( D114=5,#REF!,      IF( D114=6,#REF!,     IF( D114=8,#REF!, 0)))))</f>
        <v>#REF!</v>
      </c>
      <c r="M114" s="12" t="e">
        <f t="shared" si="9"/>
        <v>#REF!</v>
      </c>
      <c r="N114" s="12" t="e">
        <f t="shared" si="10"/>
        <v>#REF!</v>
      </c>
      <c r="O114" s="12" t="e">
        <f t="shared" si="11"/>
        <v>#REF!</v>
      </c>
      <c r="P114" s="8" t="e">
        <f>COUNTIF(#REF!, 1)</f>
        <v>#REF!</v>
      </c>
      <c r="Q114" s="8" t="e">
        <f t="shared" si="12"/>
        <v>#REF!</v>
      </c>
      <c r="R114" s="18" t="e">
        <f t="shared" si="13"/>
        <v>#REF!</v>
      </c>
      <c r="S114" s="18"/>
      <c r="T114" s="21"/>
      <c r="U114" s="21"/>
    </row>
    <row r="115" spans="1:21">
      <c r="A115" s="14" t="s">
        <v>287</v>
      </c>
      <c r="B115" s="26" t="s">
        <v>403</v>
      </c>
      <c r="C115" s="26" t="s">
        <v>199</v>
      </c>
      <c r="D115" s="15" t="e">
        <f>#REF!</f>
        <v>#REF!</v>
      </c>
      <c r="E115" s="11" t="e">
        <f>IF(D115=1,#REF!, IF( D115=3,#REF!, IF( D115=7,#REF!, IF( D115=9,#REF!, 0))))</f>
        <v>#REF!</v>
      </c>
      <c r="F115" s="11" t="e">
        <f>IF(D115=1,#REF!, IF( D115=3,#REF!, IF( D115=7,#REF!, IF( D115=9,#REF!, 0))))</f>
        <v>#REF!</v>
      </c>
      <c r="G115" s="23" t="e">
        <f t="shared" si="7"/>
        <v>#REF!</v>
      </c>
      <c r="H115" s="12" t="e">
        <f xml:space="preserve"> IF(D115=2,#REF!,    IF( D115=4,#REF!,     IF( D115=5,#REF!,     IF( D115=6,#REF!,     IF( D115=8,#REF!, 0)))))</f>
        <v>#REF!</v>
      </c>
      <c r="I115" s="12" t="e">
        <f xml:space="preserve"> IF(D115=2,#REF!,  IF( D115=4,#REF!,      IF( D115=5,#REF!,     IF( D115=6,#REF!,     IF( D115=8,#REF!,  0)))))</f>
        <v>#REF!</v>
      </c>
      <c r="J115" s="12" t="e">
        <f t="shared" si="8"/>
        <v>#REF!</v>
      </c>
      <c r="K115" s="12" t="e">
        <f xml:space="preserve"> IF(D115=2,#REF!,      IF( D115=4,#REF!,       IF( D115=5,#REF!,     IF( D115=6,#REF!,     IF( D115=8,#REF!, 0)))))</f>
        <v>#REF!</v>
      </c>
      <c r="L115" s="12" t="e">
        <f xml:space="preserve"> IF(D115=2,#REF!,     IF( D115=4,#REF!,      IF( D115=5,#REF!,      IF( D115=6,#REF!,     IF( D115=8,#REF!, 0)))))</f>
        <v>#REF!</v>
      </c>
      <c r="M115" s="12" t="e">
        <f t="shared" si="9"/>
        <v>#REF!</v>
      </c>
      <c r="N115" s="12" t="e">
        <f t="shared" si="10"/>
        <v>#REF!</v>
      </c>
      <c r="O115" s="12" t="e">
        <f t="shared" si="11"/>
        <v>#REF!</v>
      </c>
      <c r="P115" s="8" t="e">
        <f>COUNTIF(#REF!, 1)</f>
        <v>#REF!</v>
      </c>
      <c r="Q115" s="8" t="e">
        <f t="shared" si="12"/>
        <v>#REF!</v>
      </c>
      <c r="R115" s="18" t="e">
        <f t="shared" si="13"/>
        <v>#REF!</v>
      </c>
      <c r="S115" s="18"/>
      <c r="T115" s="21"/>
      <c r="U115" s="21"/>
    </row>
    <row r="116" spans="1:21">
      <c r="A116" s="14" t="s">
        <v>287</v>
      </c>
      <c r="B116" s="25" t="s">
        <v>404</v>
      </c>
      <c r="C116" s="25" t="s">
        <v>252</v>
      </c>
      <c r="D116" s="15" t="e">
        <f>#REF!</f>
        <v>#REF!</v>
      </c>
      <c r="E116" s="11" t="e">
        <f>IF(D116=1,#REF!, IF( D116=3,#REF!, IF( D116=7,#REF!, IF( D116=9,#REF!, 0))))</f>
        <v>#REF!</v>
      </c>
      <c r="F116" s="11" t="e">
        <f>IF(D116=1,#REF!, IF( D116=3,#REF!, IF( D116=7,#REF!, IF( D116=9,#REF!, 0))))</f>
        <v>#REF!</v>
      </c>
      <c r="G116" s="23" t="e">
        <f t="shared" si="7"/>
        <v>#REF!</v>
      </c>
      <c r="H116" s="12" t="e">
        <f xml:space="preserve"> IF(D116=2,#REF!,    IF( D116=4,#REF!,     IF( D116=5,#REF!,     IF( D116=6,#REF!,     IF( D116=8,#REF!, 0)))))</f>
        <v>#REF!</v>
      </c>
      <c r="I116" s="12" t="e">
        <f xml:space="preserve"> IF(D116=2,#REF!,  IF( D116=4,#REF!,      IF( D116=5,#REF!,     IF( D116=6,#REF!,     IF( D116=8,#REF!,  0)))))</f>
        <v>#REF!</v>
      </c>
      <c r="J116" s="12" t="e">
        <f t="shared" si="8"/>
        <v>#REF!</v>
      </c>
      <c r="K116" s="12" t="e">
        <f xml:space="preserve"> IF(D116=2,#REF!,      IF( D116=4,#REF!,       IF( D116=5,#REF!,     IF( D116=6,#REF!,     IF( D116=8,#REF!, 0)))))</f>
        <v>#REF!</v>
      </c>
      <c r="L116" s="12" t="e">
        <f xml:space="preserve"> IF(D116=2,#REF!,     IF( D116=4,#REF!,      IF( D116=5,#REF!,      IF( D116=6,#REF!,     IF( D116=8,#REF!, 0)))))</f>
        <v>#REF!</v>
      </c>
      <c r="M116" s="12" t="e">
        <f t="shared" si="9"/>
        <v>#REF!</v>
      </c>
      <c r="N116" s="12" t="e">
        <f t="shared" si="10"/>
        <v>#REF!</v>
      </c>
      <c r="O116" s="12" t="e">
        <f t="shared" si="11"/>
        <v>#REF!</v>
      </c>
      <c r="P116" s="8" t="e">
        <f>COUNTIF(#REF!, 1)</f>
        <v>#REF!</v>
      </c>
      <c r="Q116" s="8" t="e">
        <f t="shared" si="12"/>
        <v>#REF!</v>
      </c>
      <c r="R116" s="18" t="e">
        <f t="shared" si="13"/>
        <v>#REF!</v>
      </c>
      <c r="S116" s="18"/>
      <c r="T116" s="21"/>
      <c r="U116" s="21"/>
    </row>
    <row r="117" spans="1:21">
      <c r="A117" s="14" t="s">
        <v>287</v>
      </c>
      <c r="B117" s="25" t="s">
        <v>405</v>
      </c>
      <c r="C117" s="27" t="s">
        <v>406</v>
      </c>
      <c r="D117" s="15" t="e">
        <f>#REF!</f>
        <v>#REF!</v>
      </c>
      <c r="E117" s="11" t="e">
        <f>IF(D117=1,#REF!, IF( D117=3,#REF!, IF( D117=7,#REF!, IF( D117=9,#REF!, 0))))</f>
        <v>#REF!</v>
      </c>
      <c r="F117" s="11" t="e">
        <f>IF(D117=1,#REF!, IF( D117=3,#REF!, IF( D117=7,#REF!, IF( D117=9,#REF!, 0))))</f>
        <v>#REF!</v>
      </c>
      <c r="G117" s="23" t="e">
        <f t="shared" si="7"/>
        <v>#REF!</v>
      </c>
      <c r="H117" s="12" t="e">
        <f xml:space="preserve"> IF(D117=2,#REF!,    IF( D117=4,#REF!,     IF( D117=5,#REF!,     IF( D117=6,#REF!,     IF( D117=8,#REF!, 0)))))</f>
        <v>#REF!</v>
      </c>
      <c r="I117" s="12" t="e">
        <f xml:space="preserve"> IF(D117=2,#REF!,  IF( D117=4,#REF!,      IF( D117=5,#REF!,     IF( D117=6,#REF!,     IF( D117=8,#REF!,  0)))))</f>
        <v>#REF!</v>
      </c>
      <c r="J117" s="12" t="e">
        <f t="shared" si="8"/>
        <v>#REF!</v>
      </c>
      <c r="K117" s="12" t="e">
        <f xml:space="preserve"> IF(D117=2,#REF!,      IF( D117=4,#REF!,       IF( D117=5,#REF!,     IF( D117=6,#REF!,     IF( D117=8,#REF!, 0)))))</f>
        <v>#REF!</v>
      </c>
      <c r="L117" s="12" t="e">
        <f xml:space="preserve"> IF(D117=2,#REF!,     IF( D117=4,#REF!,      IF( D117=5,#REF!,      IF( D117=6,#REF!,     IF( D117=8,#REF!, 0)))))</f>
        <v>#REF!</v>
      </c>
      <c r="M117" s="12" t="e">
        <f t="shared" si="9"/>
        <v>#REF!</v>
      </c>
      <c r="N117" s="12" t="e">
        <f t="shared" si="10"/>
        <v>#REF!</v>
      </c>
      <c r="O117" s="12" t="e">
        <f t="shared" si="11"/>
        <v>#REF!</v>
      </c>
      <c r="P117" s="8" t="e">
        <f>COUNTIF(#REF!, 1)</f>
        <v>#REF!</v>
      </c>
      <c r="Q117" s="8" t="e">
        <f t="shared" si="12"/>
        <v>#REF!</v>
      </c>
      <c r="R117" s="18" t="e">
        <f t="shared" si="13"/>
        <v>#REF!</v>
      </c>
      <c r="S117" s="18"/>
      <c r="T117" s="21"/>
      <c r="U117" s="21"/>
    </row>
    <row r="118" spans="1:21">
      <c r="A118" s="14" t="s">
        <v>287</v>
      </c>
      <c r="B118" s="14" t="s">
        <v>407</v>
      </c>
      <c r="C118" s="14" t="s">
        <v>201</v>
      </c>
      <c r="D118" s="29" t="e">
        <f>#REF!</f>
        <v>#REF!</v>
      </c>
      <c r="E118" s="28" t="e">
        <f>IF(D118=1,#REF!, IF( D118=3,#REF!, IF( D118=7,#REF!, IF( D118=9,#REF!, 0))))</f>
        <v>#REF!</v>
      </c>
      <c r="F118" s="28" t="e">
        <f>IF(D118=1,#REF!, IF( D118=3,#REF!, IF( D118=7,#REF!, IF( D118=9,#REF!, 0))))</f>
        <v>#REF!</v>
      </c>
      <c r="G118" s="23" t="e">
        <f t="shared" si="7"/>
        <v>#REF!</v>
      </c>
      <c r="H118" s="12" t="e">
        <f xml:space="preserve"> IF(D118=2,#REF!,    IF( D118=4,#REF!,     IF( D118=5,#REF!,     IF( D118=6,#REF!,     IF( D118=8,#REF!, 0)))))</f>
        <v>#REF!</v>
      </c>
      <c r="I118" s="12" t="e">
        <f xml:space="preserve"> IF(D118=2,#REF!,  IF( D118=4,#REF!,      IF( D118=5,#REF!,     IF( D118=6,#REF!,     IF( D118=8,#REF!,  0)))))</f>
        <v>#REF!</v>
      </c>
      <c r="J118" s="30" t="e">
        <f t="shared" si="8"/>
        <v>#REF!</v>
      </c>
      <c r="K118" s="12" t="e">
        <f xml:space="preserve"> IF(D118=2,#REF!,      IF( D118=4,#REF!,       IF( D118=5,#REF!,     IF( D118=6,#REF!,     IF( D118=8,#REF!, 0)))))</f>
        <v>#REF!</v>
      </c>
      <c r="L118" s="12" t="e">
        <f xml:space="preserve"> IF(D118=2,#REF!,     IF( D118=4,#REF!,      IF( D118=5,#REF!,      IF( D118=6,#REF!,     IF( D118=8,#REF!, 0)))))</f>
        <v>#REF!</v>
      </c>
      <c r="M118" s="12" t="e">
        <f t="shared" si="9"/>
        <v>#REF!</v>
      </c>
      <c r="N118" s="12" t="e">
        <f t="shared" si="10"/>
        <v>#REF!</v>
      </c>
      <c r="O118" s="12" t="e">
        <f t="shared" si="11"/>
        <v>#REF!</v>
      </c>
      <c r="P118" s="8" t="e">
        <f>COUNTIF(#REF!, 1)</f>
        <v>#REF!</v>
      </c>
      <c r="Q118" s="8" t="e">
        <f t="shared" si="12"/>
        <v>#REF!</v>
      </c>
      <c r="R118" s="18" t="e">
        <f t="shared" si="13"/>
        <v>#REF!</v>
      </c>
      <c r="S118" s="31"/>
      <c r="T118" s="32"/>
      <c r="U118" s="32"/>
    </row>
  </sheetData>
  <dataValidations count="1">
    <dataValidation type="list" allowBlank="1" showInputMessage="1" showErrorMessage="1" errorTitle="Nederīga vērtība!" error="Lūdzu ievadiet veselu skaitli ar vērtību no 1 līdz 9!" promptTitle="Variants" prompt="Lūdzu izvēlies vērtību no 1 līdz 9!" sqref="D3:D118" xr:uid="{00000000-0002-0000-0A00-000000000000}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6cf2262-1f1d-4d40-b8e9-95476283415b">
      <UserInfo>
        <DisplayName>Jānis Kotāns</DisplayName>
        <AccountId>17</AccountId>
        <AccountType/>
      </UserInfo>
      <UserInfo>
        <DisplayName>Edgars Bojārs</DisplayName>
        <AccountId>39</AccountId>
        <AccountType/>
      </UserInfo>
    </SharedWithUsers>
    <TaxCatchAll xmlns="b6cf2262-1f1d-4d40-b8e9-95476283415b" xsi:nil="true"/>
    <lcf76f155ced4ddcb4097134ff3c332f xmlns="4f0330e0-ca1d-44dc-b595-c9626fe08e9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877B7E34736F1C4DB0D934BBD4A6A0D0" ma:contentTypeVersion="18" ma:contentTypeDescription="Izveidot jaunu dokumentu." ma:contentTypeScope="" ma:versionID="a2315cf77edb7422dee0f4bcf6e7e366">
  <xsd:schema xmlns:xsd="http://www.w3.org/2001/XMLSchema" xmlns:xs="http://www.w3.org/2001/XMLSchema" xmlns:p="http://schemas.microsoft.com/office/2006/metadata/properties" xmlns:ns2="4f0330e0-ca1d-44dc-b595-c9626fe08e92" xmlns:ns3="b6cf2262-1f1d-4d40-b8e9-95476283415b" targetNamespace="http://schemas.microsoft.com/office/2006/metadata/properties" ma:root="true" ma:fieldsID="05248daf74d42feae42a2f5e2c43036c" ns2:_="" ns3:_="">
    <xsd:import namespace="4f0330e0-ca1d-44dc-b595-c9626fe08e92"/>
    <xsd:import namespace="b6cf2262-1f1d-4d40-b8e9-9547628341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330e0-ca1d-44dc-b595-c9626fe08e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ttēlu atzīmes" ma:readOnly="false" ma:fieldId="{5cf76f15-5ced-4ddc-b409-7134ff3c332f}" ma:taxonomyMulti="true" ma:sspId="550e1e53-5410-4bdb-8c8a-c3d0be1f47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cf2262-1f1d-4d40-b8e9-95476283415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d184af1-cfcc-4ce6-931a-f72912caa38a}" ma:internalName="TaxCatchAll" ma:showField="CatchAllData" ma:web="b6cf2262-1f1d-4d40-b8e9-9547628341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B16E06-CB0D-4F88-BE3E-30571A4D0850}"/>
</file>

<file path=customXml/itemProps2.xml><?xml version="1.0" encoding="utf-8"?>
<ds:datastoreItem xmlns:ds="http://schemas.openxmlformats.org/officeDocument/2006/customXml" ds:itemID="{F3A90043-4F15-4882-AB9E-B8FBF676CA58}"/>
</file>

<file path=customXml/itemProps3.xml><?xml version="1.0" encoding="utf-8"?>
<ds:datastoreItem xmlns:ds="http://schemas.openxmlformats.org/officeDocument/2006/customXml" ds:itemID="{5B7CF326-61A3-4F2C-8A48-08BBEB68A4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Otars</dc:creator>
  <cp:keywords/>
  <dc:description/>
  <cp:lastModifiedBy>Jānis Ozols</cp:lastModifiedBy>
  <cp:revision/>
  <dcterms:created xsi:type="dcterms:W3CDTF">2021-02-18T05:41:03Z</dcterms:created>
  <dcterms:modified xsi:type="dcterms:W3CDTF">2025-02-17T08:26:27Z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0x010100877B7E34736F1C4DB0D934BBD4A6A0D0</vt:lpwstr>
  </property>
  <property fmtid="{D5CDD505-2E9C-101B-9397-08002B2CF9AE}" pid="3" name="WorkbookGuid">
    <vt:lpwstr>9e4cc310-2b4a-43ad-b3b0-f0b1b1b88a1e</vt:lpwstr>
  </property>
  <property fmtid="{D5CDD505-2E9C-101B-9397-08002B2CF9AE}" pid="4" name="MediaServiceImageTags">
    <vt:lpwstr/>
  </property>
</Properties>
</file>